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8E6F470-1E3A-4D42-83B6-2EFE75EE5ED3}" xr6:coauthVersionLast="47" xr6:coauthVersionMax="47" xr10:uidLastSave="{00000000-0000-0000-0000-000000000000}"/>
  <bookViews>
    <workbookView xWindow="7875" yWindow="345" windowWidth="19530" windowHeight="15225" xr2:uid="{00000000-000D-0000-FFFF-FFFF00000000}"/>
  </bookViews>
  <sheets>
    <sheet name="入力表" sheetId="6" r:id="rId1"/>
    <sheet name="記載例" sheetId="12" r:id="rId2"/>
  </sheets>
  <definedNames>
    <definedName name="_xlnm.Print_Area" localSheetId="1">記載例!$A$1:$J$25</definedName>
    <definedName name="_xlnm.Print_Area" localSheetId="0">入力表!$A$1:$J$25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6" l="1"/>
  <c r="E25" i="12" l="1"/>
  <c r="C25" i="12"/>
  <c r="C8" i="12" s="1"/>
  <c r="J6" i="12"/>
  <c r="J6" i="6"/>
  <c r="M8" i="12" l="1"/>
  <c r="M7" i="12" s="1"/>
  <c r="O7" i="12" s="1"/>
  <c r="C6" i="12" s="1"/>
  <c r="C5" i="12" s="1"/>
  <c r="C25" i="6"/>
  <c r="C8" i="6" s="1"/>
  <c r="M8" i="6" l="1"/>
  <c r="M7" i="6" l="1"/>
  <c r="O7" i="6" s="1"/>
  <c r="C6" i="6" s="1"/>
  <c r="C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テーマ設定型の場合は、こちらに助成割合を記入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テーマ設定型の場合は、こちらに助成割合を記入</t>
        </r>
      </text>
    </comment>
  </commentList>
</comments>
</file>

<file path=xl/sharedStrings.xml><?xml version="1.0" encoding="utf-8"?>
<sst xmlns="http://schemas.openxmlformats.org/spreadsheetml/2006/main" count="103" uniqueCount="57">
  <si>
    <t>自己資金</t>
  </si>
  <si>
    <t>市助成金</t>
  </si>
  <si>
    <t>計</t>
  </si>
  <si>
    <t>使用料・賃借料</t>
  </si>
  <si>
    <t>募集区分</t>
    <rPh sb="0" eb="2">
      <t>ボシュウ</t>
    </rPh>
    <rPh sb="2" eb="4">
      <t>クブン</t>
    </rPh>
    <phoneticPr fontId="3"/>
  </si>
  <si>
    <t>通信費</t>
    <rPh sb="0" eb="3">
      <t>ツウシンヒ</t>
    </rPh>
    <phoneticPr fontId="3"/>
  </si>
  <si>
    <t>計</t>
    <phoneticPr fontId="3"/>
  </si>
  <si>
    <t>（</t>
    <phoneticPr fontId="3"/>
  </si>
  <si>
    <t>助成上限</t>
    <rPh sb="0" eb="2">
      <t>ジョセイ</t>
    </rPh>
    <rPh sb="2" eb="4">
      <t>ジョウゲン</t>
    </rPh>
    <phoneticPr fontId="3"/>
  </si>
  <si>
    <t>上限額</t>
    <rPh sb="0" eb="3">
      <t>ジョウゲンガク</t>
    </rPh>
    <phoneticPr fontId="3"/>
  </si>
  <si>
    <t>西宮市協働事業助成金</t>
    <rPh sb="0" eb="3">
      <t>ニ</t>
    </rPh>
    <phoneticPr fontId="3"/>
  </si>
  <si>
    <t>（</t>
    <phoneticPr fontId="3"/>
  </si>
  <si>
    <t>（単位：円）</t>
    <phoneticPr fontId="3"/>
  </si>
  <si>
    <t>（単位：円）</t>
    <phoneticPr fontId="3"/>
  </si>
  <si>
    <t>計</t>
    <phoneticPr fontId="3"/>
  </si>
  <si>
    <t>⇒</t>
    <phoneticPr fontId="3"/>
  </si>
  <si>
    <t>千円未満切捨</t>
    <rPh sb="0" eb="2">
      <t>センエン</t>
    </rPh>
    <rPh sb="2" eb="4">
      <t>ミマン</t>
    </rPh>
    <rPh sb="4" eb="6">
      <t>キリス</t>
    </rPh>
    <phoneticPr fontId="3"/>
  </si>
  <si>
    <t>報償費</t>
    <rPh sb="0" eb="2">
      <t>ホウショウ</t>
    </rPh>
    <rPh sb="2" eb="3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</si>
  <si>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</si>
  <si>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</si>
  <si>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保険料</t>
    <rPh sb="0" eb="3">
      <t>ホケンリョウ</t>
    </rPh>
    <phoneticPr fontId="3"/>
  </si>
  <si>
    <t>委託料</t>
    <rPh sb="0" eb="3">
      <t>イタクリョウ</t>
    </rPh>
    <phoneticPr fontId="3"/>
  </si>
  <si>
    <t>その他事業費</t>
    <rPh sb="2" eb="3">
      <t>タ</t>
    </rPh>
    <rPh sb="3" eb="6">
      <t>ジギョウヒ</t>
    </rPh>
    <phoneticPr fontId="3"/>
  </si>
  <si>
    <t>その他の収入控除後の8/10</t>
    <rPh sb="4" eb="6">
      <t>シュウニュウ</t>
    </rPh>
    <phoneticPr fontId="3"/>
  </si>
  <si>
    <t>その他の収入控除後</t>
    <rPh sb="2" eb="3">
      <t>タ</t>
    </rPh>
    <rPh sb="4" eb="6">
      <t>シュウニュウ</t>
    </rPh>
    <rPh sb="6" eb="8">
      <t>コウジョ</t>
    </rPh>
    <rPh sb="8" eb="9">
      <t>ゴ</t>
    </rPh>
    <phoneticPr fontId="3"/>
  </si>
  <si>
    <t>助成割合</t>
    <rPh sb="0" eb="2">
      <t>ジョセイ</t>
    </rPh>
    <rPh sb="2" eb="4">
      <t>ワリアイ</t>
    </rPh>
    <phoneticPr fontId="3"/>
  </si>
  <si>
    <t>年度未来づくりパートナー事業</t>
    <rPh sb="2" eb="4">
      <t>ミライ</t>
    </rPh>
    <rPh sb="12" eb="14">
      <t>ジギョウ</t>
    </rPh>
    <phoneticPr fontId="3"/>
  </si>
  <si>
    <t>≪自由提案型≫</t>
    <rPh sb="1" eb="3">
      <t>ジユウ</t>
    </rPh>
    <rPh sb="3" eb="6">
      <t>テイアンガタ</t>
    </rPh>
    <phoneticPr fontId="3"/>
  </si>
  <si>
    <t>≪テーマ設定型≫</t>
    <phoneticPr fontId="3"/>
  </si>
  <si>
    <t>≪地域力向上型≫</t>
    <rPh sb="1" eb="3">
      <t>チイキ</t>
    </rPh>
    <rPh sb="3" eb="4">
      <t>リョク</t>
    </rPh>
    <rPh sb="4" eb="6">
      <t>コウジョウ</t>
    </rPh>
    <rPh sb="6" eb="7">
      <t>ガタ</t>
    </rPh>
    <phoneticPr fontId="3"/>
  </si>
  <si>
    <t>）収支予算書</t>
    <rPh sb="1" eb="3">
      <t>シュウシ</t>
    </rPh>
    <phoneticPr fontId="3"/>
  </si>
  <si>
    <t>（収入の部）</t>
    <rPh sb="4" eb="5">
      <t>ブ</t>
    </rPh>
    <phoneticPr fontId="3"/>
  </si>
  <si>
    <t>（支出の部）</t>
    <rPh sb="4" eb="5">
      <t>ブ</t>
    </rPh>
    <phoneticPr fontId="3"/>
  </si>
  <si>
    <t>うち助成対象外経費</t>
    <rPh sb="2" eb="4">
      <t>ジョセイ</t>
    </rPh>
    <rPh sb="4" eb="6">
      <t>タイショウ</t>
    </rPh>
    <rPh sb="6" eb="7">
      <t>ソト</t>
    </rPh>
    <rPh sb="7" eb="9">
      <t>ケイヒ</t>
    </rPh>
    <phoneticPr fontId="3"/>
  </si>
  <si>
    <t>食糧費</t>
    <rPh sb="0" eb="3">
      <t>ショクリョウヒ</t>
    </rPh>
    <phoneticPr fontId="3"/>
  </si>
  <si>
    <t>手数料</t>
    <rPh sb="0" eb="3">
      <t>テスウリョウ</t>
    </rPh>
    <phoneticPr fontId="3"/>
  </si>
  <si>
    <t>交通費</t>
    <rPh sb="0" eb="3">
      <t>コウツウヒ</t>
    </rPh>
    <phoneticPr fontId="3"/>
  </si>
  <si>
    <t>講師謝金 10,000円×10名</t>
    <rPh sb="0" eb="2">
      <t>コウシ</t>
    </rPh>
    <rPh sb="2" eb="4">
      <t>シャキン</t>
    </rPh>
    <rPh sb="11" eb="12">
      <t>エン</t>
    </rPh>
    <rPh sb="15" eb="16">
      <t>メイ</t>
    </rPh>
    <phoneticPr fontId="3"/>
  </si>
  <si>
    <t>講師交通費 1,000円×10名
スタッフ交通費　10,000円</t>
    <rPh sb="0" eb="2">
      <t>コウシ</t>
    </rPh>
    <rPh sb="2" eb="5">
      <t>コウツウヒ</t>
    </rPh>
    <rPh sb="11" eb="12">
      <t>エン</t>
    </rPh>
    <rPh sb="15" eb="16">
      <t>メイ</t>
    </rPh>
    <rPh sb="21" eb="24">
      <t>コウツウヒ</t>
    </rPh>
    <rPh sb="31" eb="32">
      <t>エン</t>
    </rPh>
    <phoneticPr fontId="3"/>
  </si>
  <si>
    <t>事務用品、イベント当日の資材ほか</t>
    <rPh sb="0" eb="2">
      <t>ジム</t>
    </rPh>
    <rPh sb="2" eb="4">
      <t>ヨウヒン</t>
    </rPh>
    <rPh sb="9" eb="11">
      <t>トウジツ</t>
    </rPh>
    <rPh sb="12" eb="14">
      <t>シザイ</t>
    </rPh>
    <phoneticPr fontId="3"/>
  </si>
  <si>
    <t>イベント保険料</t>
    <rPh sb="4" eb="6">
      <t>ホケン</t>
    </rPh>
    <rPh sb="6" eb="7">
      <t>リョウ</t>
    </rPh>
    <phoneticPr fontId="3"/>
  </si>
  <si>
    <t>振込手数料</t>
    <rPh sb="0" eb="2">
      <t>フリコミ</t>
    </rPh>
    <rPh sb="2" eb="5">
      <t>テスウリョウ</t>
    </rPh>
    <phoneticPr fontId="3"/>
  </si>
  <si>
    <t>募集チラシ・冊子印刷費、資料のコピー代</t>
    <rPh sb="0" eb="2">
      <t>ボシュウ</t>
    </rPh>
    <rPh sb="6" eb="8">
      <t>サッシ</t>
    </rPh>
    <rPh sb="8" eb="10">
      <t>インサツ</t>
    </rPh>
    <rPh sb="10" eb="11">
      <t>ヒ</t>
    </rPh>
    <rPh sb="12" eb="14">
      <t>シリョウ</t>
    </rPh>
    <rPh sb="18" eb="19">
      <t>ダイ</t>
    </rPh>
    <phoneticPr fontId="3"/>
  </si>
  <si>
    <t>切手 120円×100枚</t>
    <rPh sb="0" eb="2">
      <t>キッテ</t>
    </rPh>
    <rPh sb="6" eb="7">
      <t>エン</t>
    </rPh>
    <rPh sb="11" eb="12">
      <t>マイ</t>
    </rPh>
    <phoneticPr fontId="3"/>
  </si>
  <si>
    <t>項　目</t>
    <phoneticPr fontId="3"/>
  </si>
  <si>
    <t>金　額</t>
    <phoneticPr fontId="3"/>
  </si>
  <si>
    <t>内　訳</t>
    <phoneticPr fontId="3"/>
  </si>
  <si>
    <t>講師お茶代 　 100円×10名
会議用弁当代　500円×12名（対象外経費）</t>
    <rPh sb="0" eb="2">
      <t>コウシ</t>
    </rPh>
    <rPh sb="3" eb="5">
      <t>チャダイ</t>
    </rPh>
    <rPh sb="11" eb="12">
      <t>エン</t>
    </rPh>
    <rPh sb="15" eb="16">
      <t>メイ</t>
    </rPh>
    <rPh sb="17" eb="20">
      <t>カイギヨウ</t>
    </rPh>
    <rPh sb="20" eb="22">
      <t>ベントウ</t>
    </rPh>
    <rPh sb="22" eb="23">
      <t>ダイ</t>
    </rPh>
    <rPh sb="27" eb="28">
      <t>エン</t>
    </rPh>
    <rPh sb="31" eb="32">
      <t>メイ</t>
    </rPh>
    <rPh sb="33" eb="35">
      <t>タイショウ</t>
    </rPh>
    <rPh sb="35" eb="36">
      <t>ガイ</t>
    </rPh>
    <rPh sb="36" eb="38">
      <t>ケイヒ</t>
    </rPh>
    <phoneticPr fontId="3"/>
  </si>
  <si>
    <t>会場使用料　15,000円
○○○のレンタル料　25,000円</t>
    <rPh sb="0" eb="2">
      <t>カイジョウ</t>
    </rPh>
    <rPh sb="2" eb="5">
      <t>シヨウリョウ</t>
    </rPh>
    <rPh sb="12" eb="13">
      <t>エン</t>
    </rPh>
    <rPh sb="22" eb="23">
      <t>リョウ</t>
    </rPh>
    <rPh sb="30" eb="31">
      <t>エン</t>
    </rPh>
    <phoneticPr fontId="3"/>
  </si>
  <si>
    <t>懇親会飲食費（対象外経費）</t>
    <rPh sb="0" eb="2">
      <t>コンシン</t>
    </rPh>
    <rPh sb="2" eb="3">
      <t>カイ</t>
    </rPh>
    <rPh sb="3" eb="6">
      <t>インショクヒ</t>
    </rPh>
    <rPh sb="7" eb="9">
      <t>タイショウ</t>
    </rPh>
    <rPh sb="9" eb="10">
      <t>ガイ</t>
    </rPh>
    <rPh sb="10" eb="12">
      <t>ケイヒ</t>
    </rPh>
    <phoneticPr fontId="3"/>
  </si>
  <si>
    <t>令和</t>
    <rPh sb="0" eb="2">
      <t>レイワ</t>
    </rPh>
    <phoneticPr fontId="3"/>
  </si>
  <si>
    <t>参加費収入等</t>
    <rPh sb="0" eb="3">
      <t>サンカヒ</t>
    </rPh>
    <rPh sb="3" eb="5">
      <t>シュウニュウ</t>
    </rPh>
    <rPh sb="5" eb="6">
      <t>トウ</t>
    </rPh>
    <phoneticPr fontId="3"/>
  </si>
  <si>
    <r>
      <t xml:space="preserve">※ 市助成金の算定方法…【（ 助成対象経費 </t>
    </r>
    <r>
      <rPr>
        <sz val="9"/>
        <color indexed="8"/>
        <rFont val="ＭＳ 明朝"/>
        <family val="1"/>
        <charset val="128"/>
      </rPr>
      <t>－ 参加費収入等 ） × 助成割合 】もしくは【 上限額 】のどちらか少ない方。</t>
    </r>
    <rPh sb="15" eb="17">
      <t>ジョセイ</t>
    </rPh>
    <rPh sb="17" eb="19">
      <t>タイショウ</t>
    </rPh>
    <rPh sb="19" eb="21">
      <t>ケイヒ</t>
    </rPh>
    <rPh sb="24" eb="27">
      <t>サンカヒ</t>
    </rPh>
    <rPh sb="27" eb="29">
      <t>シュウニュウ</t>
    </rPh>
    <rPh sb="29" eb="30">
      <t>トウ</t>
    </rPh>
    <rPh sb="35" eb="37">
      <t>ジョセイ</t>
    </rPh>
    <rPh sb="37" eb="39">
      <t>ワリアイ</t>
    </rPh>
    <phoneticPr fontId="3"/>
  </si>
  <si>
    <t>○○○○○○○○○○○○○○○○○○○○○○事業</t>
    <phoneticPr fontId="3"/>
  </si>
  <si>
    <t>会場設営委託料 30,000円
冊子ﾃﾞｻﾞｲﾝ料 14,000円（団体構成員のため対象外）</t>
    <rPh sb="0" eb="2">
      <t>カイジョウ</t>
    </rPh>
    <rPh sb="2" eb="4">
      <t>セツエイ</t>
    </rPh>
    <rPh sb="4" eb="7">
      <t>イタクリョウ</t>
    </rPh>
    <rPh sb="14" eb="15">
      <t>エン</t>
    </rPh>
    <rPh sb="16" eb="18">
      <t>サッシ</t>
    </rPh>
    <rPh sb="24" eb="31">
      <t>１４，０００エン</t>
    </rPh>
    <rPh sb="32" eb="34">
      <t>ダンタイ</t>
    </rPh>
    <rPh sb="34" eb="37">
      <t>コウセイイン</t>
    </rPh>
    <rPh sb="37" eb="38">
      <t>、</t>
    </rPh>
    <rPh sb="38" eb="40">
      <t>タメ</t>
    </rPh>
    <rPh sb="41" eb="43">
      <t>イショウガイ</t>
    </rPh>
    <rPh sb="43" eb="45">
      <t>ケイヒ</t>
    </rPh>
    <phoneticPr fontId="3"/>
  </si>
  <si>
    <t>イベント参加料収入　200円×50名</t>
    <rPh sb="4" eb="7">
      <t>サンカリョウ</t>
    </rPh>
    <rPh sb="7" eb="9">
      <t>シュウニュウ</t>
    </rPh>
    <rPh sb="13" eb="14">
      <t>エン</t>
    </rPh>
    <rPh sb="17" eb="18">
      <t>メイ</t>
    </rPh>
    <phoneticPr fontId="3"/>
  </si>
  <si>
    <t>≪自由提案型≫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</si>
</sst>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4"/>
      <color indexed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176" fontId="15" fillId="0" borderId="5" xfId="0" applyNumberFormat="1" applyFont="1" applyBorder="1" applyAlignment="1" applyProtection="1">
      <alignment vertical="center" wrapText="1"/>
      <protection locked="0"/>
    </xf>
    <xf numFmtId="176" fontId="15" fillId="0" borderId="6" xfId="0" applyNumberFormat="1" applyFont="1" applyBorder="1" applyAlignment="1" applyProtection="1">
      <alignment vertical="center" wrapText="1"/>
    </xf>
    <xf numFmtId="0" fontId="9" fillId="0" borderId="7" xfId="0" applyFont="1" applyBorder="1" applyAlignment="1" applyProtection="1">
      <alignment vertical="center"/>
    </xf>
    <xf numFmtId="176" fontId="9" fillId="0" borderId="8" xfId="0" applyNumberFormat="1" applyFon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9" fontId="0" fillId="0" borderId="1" xfId="1" applyFont="1" applyBorder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11" fillId="2" borderId="3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176" fontId="0" fillId="0" borderId="1" xfId="0" applyNumberFormat="1" applyBorder="1" applyProtection="1">
      <alignment vertical="center"/>
    </xf>
    <xf numFmtId="9" fontId="0" fillId="0" borderId="1" xfId="1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176" fontId="0" fillId="0" borderId="1" xfId="0" applyNumberFormat="1" applyFont="1" applyBorder="1" applyProtection="1">
      <alignment vertical="center"/>
    </xf>
    <xf numFmtId="0" fontId="9" fillId="0" borderId="0" xfId="0" applyFont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11" fillId="2" borderId="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10" xfId="0" applyBorder="1" applyProtection="1">
      <alignment vertical="center"/>
    </xf>
    <xf numFmtId="176" fontId="0" fillId="0" borderId="10" xfId="0" applyNumberFormat="1" applyFont="1" applyBorder="1" applyProtection="1">
      <alignment vertical="center"/>
    </xf>
    <xf numFmtId="9" fontId="0" fillId="0" borderId="10" xfId="1" applyFont="1" applyBorder="1" applyProtection="1">
      <alignment vertical="center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176" fontId="5" fillId="0" borderId="14" xfId="0" applyNumberFormat="1" applyFont="1" applyBorder="1" applyAlignment="1" applyProtection="1">
      <alignment vertical="center" wrapText="1"/>
      <protection locked="0"/>
    </xf>
    <xf numFmtId="176" fontId="5" fillId="0" borderId="15" xfId="0" applyNumberFormat="1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</xf>
    <xf numFmtId="0" fontId="17" fillId="0" borderId="15" xfId="0" applyFont="1" applyBorder="1" applyAlignment="1" applyProtection="1">
      <alignment vertical="center"/>
    </xf>
    <xf numFmtId="0" fontId="11" fillId="2" borderId="16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176" fontId="6" fillId="0" borderId="19" xfId="0" applyNumberFormat="1" applyFont="1" applyBorder="1" applyAlignment="1" applyProtection="1">
      <alignment vertical="center" wrapText="1"/>
    </xf>
    <xf numFmtId="176" fontId="6" fillId="0" borderId="20" xfId="0" applyNumberFormat="1" applyFont="1" applyBorder="1" applyAlignment="1" applyProtection="1">
      <alignment vertical="center" wrapText="1"/>
    </xf>
    <xf numFmtId="176" fontId="6" fillId="0" borderId="21" xfId="0" applyNumberFormat="1" applyFont="1" applyBorder="1" applyAlignment="1" applyProtection="1">
      <alignment vertical="center" wrapText="1"/>
    </xf>
    <xf numFmtId="176" fontId="6" fillId="0" borderId="14" xfId="0" applyNumberFormat="1" applyFont="1" applyBorder="1" applyAlignment="1" applyProtection="1">
      <alignment vertical="center" wrapText="1"/>
    </xf>
    <xf numFmtId="176" fontId="6" fillId="0" borderId="15" xfId="0" applyNumberFormat="1" applyFont="1" applyBorder="1" applyAlignment="1" applyProtection="1">
      <alignment vertical="center" wrapText="1"/>
    </xf>
    <xf numFmtId="176" fontId="6" fillId="0" borderId="22" xfId="0" applyNumberFormat="1" applyFont="1" applyBorder="1" applyAlignment="1" applyProtection="1">
      <alignment vertical="center" wrapText="1"/>
    </xf>
    <xf numFmtId="0" fontId="17" fillId="0" borderId="27" xfId="0" applyFont="1" applyBorder="1" applyAlignment="1" applyProtection="1">
      <alignment horizontal="left" vertical="center"/>
      <protection locked="0"/>
    </xf>
    <xf numFmtId="0" fontId="5" fillId="0" borderId="0" xfId="0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176" fontId="5" fillId="0" borderId="23" xfId="0" applyNumberFormat="1" applyFont="1" applyBorder="1" applyAlignment="1" applyProtection="1">
      <alignment vertical="center" wrapText="1"/>
      <protection locked="0"/>
    </xf>
    <xf numFmtId="176" fontId="5" fillId="0" borderId="24" xfId="0" applyNumberFormat="1" applyFont="1" applyBorder="1" applyAlignment="1" applyProtection="1">
      <alignment vertical="center" wrapText="1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vertical="center" wrapText="1"/>
      <protection locked="0"/>
    </xf>
    <xf numFmtId="176" fontId="5" fillId="0" borderId="20" xfId="0" applyNumberFormat="1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horizontal="left" vertical="center" shrinkToFit="1" readingOrder="1"/>
    </xf>
    <xf numFmtId="176" fontId="6" fillId="0" borderId="16" xfId="0" applyNumberFormat="1" applyFont="1" applyBorder="1" applyAlignment="1" applyProtection="1">
      <alignment vertical="center" wrapText="1"/>
    </xf>
    <xf numFmtId="176" fontId="6" fillId="0" borderId="17" xfId="0" applyNumberFormat="1" applyFont="1" applyBorder="1" applyAlignment="1" applyProtection="1">
      <alignment vertical="center" wrapText="1"/>
    </xf>
    <xf numFmtId="176" fontId="6" fillId="0" borderId="18" xfId="0" applyNumberFormat="1" applyFont="1" applyBorder="1" applyAlignment="1" applyProtection="1">
      <alignment vertical="center" wrapText="1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176" fontId="6" fillId="0" borderId="23" xfId="0" applyNumberFormat="1" applyFont="1" applyBorder="1" applyAlignment="1" applyProtection="1">
      <alignment vertical="center" wrapText="1"/>
      <protection locked="0"/>
    </xf>
    <xf numFmtId="176" fontId="6" fillId="0" borderId="24" xfId="0" applyNumberFormat="1" applyFont="1" applyBorder="1" applyAlignment="1" applyProtection="1">
      <alignment vertical="center" wrapText="1"/>
      <protection locked="0"/>
    </xf>
    <xf numFmtId="176" fontId="6" fillId="0" borderId="25" xfId="0" applyNumberFormat="1" applyFont="1" applyBorder="1" applyAlignment="1" applyProtection="1">
      <alignment vertical="center" wrapText="1"/>
      <protection locked="0"/>
    </xf>
    <xf numFmtId="0" fontId="0" fillId="0" borderId="29" xfId="0" applyFill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left" vertical="center"/>
    </xf>
    <xf numFmtId="176" fontId="5" fillId="0" borderId="1" xfId="0" applyNumberFormat="1" applyFont="1" applyBorder="1" applyAlignment="1" applyProtection="1">
      <alignment vertical="center" wrapText="1"/>
    </xf>
    <xf numFmtId="176" fontId="5" fillId="0" borderId="16" xfId="0" applyNumberFormat="1" applyFont="1" applyBorder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</cellXfs>
  <cellStyles count="2">
    <cellStyle name="パーセント" xfId="1" builtinId="5"/>
    <cellStyle name="標準" xfId="0" builtinId="0"/>
  </cellStyles>
  <dxfs count="14">
    <dxf>
      <fill>
        <patternFill>
          <bgColor rgb="FFFF66FF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rgb="FFFF66FF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P25"/>
  <sheetViews>
    <sheetView tabSelected="1" view="pageBreakPreview" zoomScaleNormal="100" zoomScaleSheetLayoutView="100" workbookViewId="0">
      <selection activeCell="C7" sqref="C7:E7"/>
    </sheetView>
  </sheetViews>
  <sheetFormatPr defaultColWidth="2.25" defaultRowHeight="27" customHeight="1" x14ac:dyDescent="0.15"/>
  <cols>
    <col min="1" max="1" width="4.5" style="6" customWidth="1"/>
    <col min="2" max="2" width="10.625" style="6" customWidth="1"/>
    <col min="3" max="3" width="4.5" style="6" customWidth="1"/>
    <col min="4" max="4" width="8.75" style="6" customWidth="1"/>
    <col min="5" max="5" width="13.125" style="6" customWidth="1"/>
    <col min="6" max="6" width="4.5" style="6" customWidth="1"/>
    <col min="7" max="7" width="12.5" style="6" customWidth="1"/>
    <col min="8" max="8" width="9.875" style="6" customWidth="1"/>
    <col min="9" max="9" width="6.75" style="6" customWidth="1"/>
    <col min="10" max="10" width="14.375" style="6" customWidth="1"/>
    <col min="11" max="11" width="2.25" style="6" customWidth="1"/>
    <col min="12" max="12" width="25" style="6" bestFit="1" customWidth="1"/>
    <col min="13" max="13" width="12.75" style="6" bestFit="1" customWidth="1"/>
    <col min="14" max="14" width="11.625" style="6" customWidth="1"/>
    <col min="15" max="15" width="12.25" style="6" bestFit="1" customWidth="1"/>
    <col min="16" max="16384" width="2.25" style="6"/>
  </cols>
  <sheetData>
    <row r="1" spans="1:16" ht="27" customHeight="1" x14ac:dyDescent="0.15">
      <c r="A1" s="51" t="s">
        <v>50</v>
      </c>
      <c r="B1" s="51"/>
      <c r="C1" s="1">
        <v>8</v>
      </c>
      <c r="D1" s="56" t="s">
        <v>26</v>
      </c>
      <c r="E1" s="56"/>
      <c r="F1" s="56"/>
      <c r="G1" s="56"/>
      <c r="H1" s="37" t="s">
        <v>56</v>
      </c>
      <c r="I1" s="37"/>
      <c r="J1" s="37"/>
      <c r="K1" s="13"/>
      <c r="L1" s="18" t="s">
        <v>4</v>
      </c>
      <c r="M1" s="18" t="s">
        <v>8</v>
      </c>
      <c r="N1" s="18" t="s">
        <v>25</v>
      </c>
    </row>
    <row r="2" spans="1:16" ht="27" customHeight="1" x14ac:dyDescent="0.15">
      <c r="A2" s="10" t="s">
        <v>11</v>
      </c>
      <c r="B2" s="50"/>
      <c r="C2" s="50"/>
      <c r="D2" s="50"/>
      <c r="E2" s="50"/>
      <c r="F2" s="50"/>
      <c r="G2" s="50"/>
      <c r="H2" s="50"/>
      <c r="I2" s="52" t="s">
        <v>30</v>
      </c>
      <c r="J2" s="53"/>
      <c r="K2" s="13"/>
      <c r="L2" s="19" t="s">
        <v>27</v>
      </c>
      <c r="M2" s="20">
        <v>300000</v>
      </c>
      <c r="N2" s="21">
        <v>0.8</v>
      </c>
    </row>
    <row r="3" spans="1:16" ht="27" customHeight="1" x14ac:dyDescent="0.15">
      <c r="A3" s="11" t="s">
        <v>31</v>
      </c>
      <c r="B3" s="12"/>
      <c r="C3" s="13"/>
      <c r="D3" s="13"/>
      <c r="E3" s="13"/>
      <c r="F3" s="13"/>
      <c r="G3" s="13"/>
      <c r="H3" s="13"/>
      <c r="I3" s="13"/>
      <c r="J3" s="14" t="s">
        <v>12</v>
      </c>
      <c r="K3" s="13"/>
      <c r="L3" s="22" t="s">
        <v>28</v>
      </c>
      <c r="M3" s="23">
        <v>300000</v>
      </c>
      <c r="N3" s="7">
        <v>0.8</v>
      </c>
      <c r="O3" s="8"/>
      <c r="P3" s="9"/>
    </row>
    <row r="4" spans="1:16" ht="27" customHeight="1" x14ac:dyDescent="0.15">
      <c r="A4" s="54" t="s">
        <v>44</v>
      </c>
      <c r="B4" s="54"/>
      <c r="C4" s="40" t="s">
        <v>45</v>
      </c>
      <c r="D4" s="41"/>
      <c r="E4" s="42"/>
      <c r="F4" s="54" t="s">
        <v>46</v>
      </c>
      <c r="G4" s="54"/>
      <c r="H4" s="54"/>
      <c r="I4" s="54"/>
      <c r="J4" s="54"/>
      <c r="K4" s="13"/>
      <c r="L4" s="19" t="s">
        <v>29</v>
      </c>
      <c r="M4" s="23">
        <v>100000</v>
      </c>
      <c r="N4" s="21">
        <v>0.8</v>
      </c>
    </row>
    <row r="5" spans="1:16" ht="37.5" customHeight="1" x14ac:dyDescent="0.15">
      <c r="A5" s="55" t="s">
        <v>0</v>
      </c>
      <c r="B5" s="55"/>
      <c r="C5" s="43">
        <f>C8-C6-C7</f>
        <v>0</v>
      </c>
      <c r="D5" s="44"/>
      <c r="E5" s="45"/>
      <c r="F5" s="49"/>
      <c r="G5" s="49"/>
      <c r="H5" s="49"/>
      <c r="I5" s="49"/>
      <c r="J5" s="49"/>
      <c r="K5" s="13"/>
      <c r="L5" s="28"/>
      <c r="M5" s="29"/>
      <c r="N5" s="30"/>
    </row>
    <row r="6" spans="1:16" ht="37.5" customHeight="1" x14ac:dyDescent="0.15">
      <c r="A6" s="35" t="s">
        <v>1</v>
      </c>
      <c r="B6" s="35"/>
      <c r="C6" s="46">
        <f>O7</f>
        <v>0</v>
      </c>
      <c r="D6" s="47"/>
      <c r="E6" s="48"/>
      <c r="F6" s="38" t="s">
        <v>10</v>
      </c>
      <c r="G6" s="39"/>
      <c r="H6" s="39"/>
      <c r="I6" s="4" t="s">
        <v>9</v>
      </c>
      <c r="J6" s="5">
        <f>IF(H1="","",VLOOKUP($H$1,$L$2:$M$5,2,FALSE))</f>
        <v>300000</v>
      </c>
      <c r="K6" s="13"/>
      <c r="L6" s="13"/>
      <c r="M6" s="13"/>
      <c r="N6" s="13"/>
      <c r="O6" s="24" t="s">
        <v>16</v>
      </c>
    </row>
    <row r="7" spans="1:16" ht="37.5" customHeight="1" x14ac:dyDescent="0.15">
      <c r="A7" s="36" t="s">
        <v>51</v>
      </c>
      <c r="B7" s="36"/>
      <c r="C7" s="76"/>
      <c r="D7" s="77"/>
      <c r="E7" s="78"/>
      <c r="F7" s="60"/>
      <c r="G7" s="60"/>
      <c r="H7" s="60"/>
      <c r="I7" s="60"/>
      <c r="J7" s="60"/>
      <c r="K7" s="13"/>
      <c r="L7" s="13" t="s">
        <v>23</v>
      </c>
      <c r="M7" s="25">
        <f>ROUNDDOWN(M8*(VLOOKUP($H$1,$L$2:$N$4,3,)),0)</f>
        <v>0</v>
      </c>
      <c r="N7" s="13" t="s">
        <v>15</v>
      </c>
      <c r="O7" s="25">
        <f>IF(M7&gt;J6,J6,ROUNDDOWN(M7,-3))</f>
        <v>0</v>
      </c>
    </row>
    <row r="8" spans="1:16" ht="37.5" customHeight="1" x14ac:dyDescent="0.15">
      <c r="A8" s="63" t="s">
        <v>2</v>
      </c>
      <c r="B8" s="63"/>
      <c r="C8" s="67">
        <f>C25</f>
        <v>0</v>
      </c>
      <c r="D8" s="68"/>
      <c r="E8" s="69"/>
      <c r="F8" s="61"/>
      <c r="G8" s="61"/>
      <c r="H8" s="61"/>
      <c r="I8" s="61"/>
      <c r="J8" s="61"/>
      <c r="L8" s="13" t="s">
        <v>24</v>
      </c>
      <c r="M8" s="25">
        <f>C8-C7-E25</f>
        <v>0</v>
      </c>
      <c r="N8" s="13"/>
      <c r="O8" s="13"/>
    </row>
    <row r="9" spans="1:16" ht="27" customHeight="1" x14ac:dyDescent="0.15">
      <c r="A9" s="66" t="s">
        <v>52</v>
      </c>
      <c r="B9" s="66"/>
      <c r="C9" s="66"/>
      <c r="D9" s="66"/>
      <c r="E9" s="66"/>
      <c r="F9" s="66"/>
      <c r="G9" s="66"/>
      <c r="H9" s="66"/>
      <c r="I9" s="66"/>
      <c r="J9" s="66"/>
    </row>
    <row r="10" spans="1:16" ht="22.5" customHeight="1" x14ac:dyDescent="0.15">
      <c r="A10" s="15" t="s">
        <v>32</v>
      </c>
      <c r="B10" s="13"/>
      <c r="C10" s="13"/>
      <c r="D10" s="13"/>
      <c r="E10" s="13"/>
      <c r="F10" s="13"/>
      <c r="G10" s="13"/>
      <c r="H10" s="13"/>
      <c r="I10" s="13"/>
      <c r="J10" s="14" t="s">
        <v>13</v>
      </c>
    </row>
    <row r="11" spans="1:16" ht="21" customHeight="1" x14ac:dyDescent="0.15">
      <c r="A11" s="70" t="s">
        <v>44</v>
      </c>
      <c r="B11" s="74"/>
      <c r="C11" s="70" t="s">
        <v>45</v>
      </c>
      <c r="D11" s="71"/>
      <c r="E11" s="16"/>
      <c r="F11" s="70" t="s">
        <v>46</v>
      </c>
      <c r="G11" s="71"/>
      <c r="H11" s="71"/>
      <c r="I11" s="71"/>
      <c r="J11" s="74"/>
    </row>
    <row r="12" spans="1:16" ht="20.25" customHeight="1" x14ac:dyDescent="0.15">
      <c r="A12" s="72"/>
      <c r="B12" s="75"/>
      <c r="C12" s="72"/>
      <c r="D12" s="73"/>
      <c r="E12" s="17" t="s">
        <v>33</v>
      </c>
      <c r="F12" s="72"/>
      <c r="G12" s="73"/>
      <c r="H12" s="73"/>
      <c r="I12" s="73"/>
      <c r="J12" s="75"/>
    </row>
    <row r="13" spans="1:16" ht="36.75" customHeight="1" x14ac:dyDescent="0.15">
      <c r="A13" s="79" t="s">
        <v>17</v>
      </c>
      <c r="B13" s="79"/>
      <c r="C13" s="64"/>
      <c r="D13" s="65"/>
      <c r="E13" s="2"/>
      <c r="F13" s="62"/>
      <c r="G13" s="62"/>
      <c r="H13" s="62"/>
      <c r="I13" s="62"/>
      <c r="J13" s="62"/>
    </row>
    <row r="14" spans="1:16" ht="36.75" customHeight="1" x14ac:dyDescent="0.15">
      <c r="A14" s="31" t="s">
        <v>36</v>
      </c>
      <c r="B14" s="31"/>
      <c r="C14" s="32"/>
      <c r="D14" s="33"/>
      <c r="E14" s="2"/>
      <c r="F14" s="34"/>
      <c r="G14" s="34"/>
      <c r="H14" s="34"/>
      <c r="I14" s="34"/>
      <c r="J14" s="34"/>
    </row>
    <row r="15" spans="1:16" ht="36.75" customHeight="1" x14ac:dyDescent="0.15">
      <c r="A15" s="31" t="s">
        <v>18</v>
      </c>
      <c r="B15" s="31"/>
      <c r="C15" s="32"/>
      <c r="D15" s="33"/>
      <c r="E15" s="2"/>
      <c r="F15" s="34"/>
      <c r="G15" s="34"/>
      <c r="H15" s="34"/>
      <c r="I15" s="34"/>
      <c r="J15" s="34"/>
    </row>
    <row r="16" spans="1:16" ht="36.75" customHeight="1" x14ac:dyDescent="0.15">
      <c r="A16" s="31" t="s">
        <v>34</v>
      </c>
      <c r="B16" s="31"/>
      <c r="C16" s="32"/>
      <c r="D16" s="33"/>
      <c r="E16" s="2"/>
      <c r="F16" s="34"/>
      <c r="G16" s="34"/>
      <c r="H16" s="34"/>
      <c r="I16" s="34"/>
      <c r="J16" s="34"/>
    </row>
    <row r="17" spans="1:10" ht="36.75" customHeight="1" x14ac:dyDescent="0.15">
      <c r="A17" s="31" t="s">
        <v>19</v>
      </c>
      <c r="B17" s="31"/>
      <c r="C17" s="32"/>
      <c r="D17" s="33"/>
      <c r="E17" s="2"/>
      <c r="F17" s="34"/>
      <c r="G17" s="34"/>
      <c r="H17" s="34"/>
      <c r="I17" s="34"/>
      <c r="J17" s="34"/>
    </row>
    <row r="18" spans="1:10" ht="36.75" customHeight="1" x14ac:dyDescent="0.15">
      <c r="A18" s="31" t="s">
        <v>5</v>
      </c>
      <c r="B18" s="31"/>
      <c r="C18" s="32"/>
      <c r="D18" s="33"/>
      <c r="E18" s="2"/>
      <c r="F18" s="34"/>
      <c r="G18" s="34"/>
      <c r="H18" s="34"/>
      <c r="I18" s="34"/>
      <c r="J18" s="34"/>
    </row>
    <row r="19" spans="1:10" ht="36.75" customHeight="1" x14ac:dyDescent="0.15">
      <c r="A19" s="31" t="s">
        <v>20</v>
      </c>
      <c r="B19" s="31"/>
      <c r="C19" s="32"/>
      <c r="D19" s="33"/>
      <c r="E19" s="2"/>
      <c r="F19" s="34"/>
      <c r="G19" s="34"/>
      <c r="H19" s="34"/>
      <c r="I19" s="34"/>
      <c r="J19" s="34"/>
    </row>
    <row r="20" spans="1:10" ht="36.75" customHeight="1" x14ac:dyDescent="0.15">
      <c r="A20" s="31" t="s">
        <v>35</v>
      </c>
      <c r="B20" s="31"/>
      <c r="C20" s="32"/>
      <c r="D20" s="33"/>
      <c r="E20" s="2"/>
      <c r="F20" s="34"/>
      <c r="G20" s="34"/>
      <c r="H20" s="34"/>
      <c r="I20" s="34"/>
      <c r="J20" s="34"/>
    </row>
    <row r="21" spans="1:10" ht="36.75" customHeight="1" x14ac:dyDescent="0.15">
      <c r="A21" s="31" t="s">
        <v>21</v>
      </c>
      <c r="B21" s="31"/>
      <c r="C21" s="32"/>
      <c r="D21" s="33"/>
      <c r="E21" s="2"/>
      <c r="F21" s="34"/>
      <c r="G21" s="34"/>
      <c r="H21" s="34"/>
      <c r="I21" s="34"/>
      <c r="J21" s="34"/>
    </row>
    <row r="22" spans="1:10" ht="36.75" customHeight="1" x14ac:dyDescent="0.15">
      <c r="A22" s="31" t="s">
        <v>3</v>
      </c>
      <c r="B22" s="31"/>
      <c r="C22" s="32"/>
      <c r="D22" s="33"/>
      <c r="E22" s="2"/>
      <c r="F22" s="34"/>
      <c r="G22" s="34"/>
      <c r="H22" s="34"/>
      <c r="I22" s="34"/>
      <c r="J22" s="34"/>
    </row>
    <row r="23" spans="1:10" ht="36.75" customHeight="1" x14ac:dyDescent="0.15">
      <c r="A23" s="84" t="s">
        <v>22</v>
      </c>
      <c r="B23" s="84"/>
      <c r="C23" s="32"/>
      <c r="D23" s="33"/>
      <c r="E23" s="2"/>
      <c r="F23" s="59"/>
      <c r="G23" s="59"/>
      <c r="H23" s="59"/>
      <c r="I23" s="59"/>
      <c r="J23" s="59"/>
    </row>
    <row r="24" spans="1:10" ht="36.75" customHeight="1" x14ac:dyDescent="0.15">
      <c r="A24" s="84"/>
      <c r="B24" s="84"/>
      <c r="C24" s="57"/>
      <c r="D24" s="58"/>
      <c r="E24" s="2"/>
      <c r="F24" s="59"/>
      <c r="G24" s="59"/>
      <c r="H24" s="59"/>
      <c r="I24" s="59"/>
      <c r="J24" s="59"/>
    </row>
    <row r="25" spans="1:10" ht="36.75" customHeight="1" x14ac:dyDescent="0.15">
      <c r="A25" s="83" t="s">
        <v>14</v>
      </c>
      <c r="B25" s="83"/>
      <c r="C25" s="81">
        <f>SUM(C13:D24)</f>
        <v>0</v>
      </c>
      <c r="D25" s="82"/>
      <c r="E25" s="3">
        <f>SUM(E13:E24)</f>
        <v>0</v>
      </c>
      <c r="F25" s="80"/>
      <c r="G25" s="80"/>
      <c r="H25" s="80"/>
      <c r="I25" s="80"/>
      <c r="J25" s="80"/>
    </row>
  </sheetData>
  <sheetProtection formatCells="0" insertColumns="0" insertRows="0" deleteColumns="0" deleteRows="0" selectLockedCells="1"/>
  <mergeCells count="63">
    <mergeCell ref="F15:J15"/>
    <mergeCell ref="C7:E7"/>
    <mergeCell ref="A13:B13"/>
    <mergeCell ref="A11:B12"/>
    <mergeCell ref="F25:J25"/>
    <mergeCell ref="C25:D25"/>
    <mergeCell ref="C14:D14"/>
    <mergeCell ref="C15:D15"/>
    <mergeCell ref="A25:B25"/>
    <mergeCell ref="A14:B14"/>
    <mergeCell ref="C19:D19"/>
    <mergeCell ref="C21:D21"/>
    <mergeCell ref="C22:D22"/>
    <mergeCell ref="A15:B15"/>
    <mergeCell ref="A24:B24"/>
    <mergeCell ref="A23:B23"/>
    <mergeCell ref="C23:D23"/>
    <mergeCell ref="F8:J8"/>
    <mergeCell ref="F13:J13"/>
    <mergeCell ref="F14:J14"/>
    <mergeCell ref="A8:B8"/>
    <mergeCell ref="C13:D13"/>
    <mergeCell ref="A9:J9"/>
    <mergeCell ref="C8:E8"/>
    <mergeCell ref="C11:D12"/>
    <mergeCell ref="F11:J12"/>
    <mergeCell ref="C24:D24"/>
    <mergeCell ref="F24:J24"/>
    <mergeCell ref="F21:J21"/>
    <mergeCell ref="F22:J22"/>
    <mergeCell ref="A21:B21"/>
    <mergeCell ref="A22:B22"/>
    <mergeCell ref="F23:J23"/>
    <mergeCell ref="A6:B6"/>
    <mergeCell ref="A7:B7"/>
    <mergeCell ref="H1:J1"/>
    <mergeCell ref="F6:H6"/>
    <mergeCell ref="C4:E4"/>
    <mergeCell ref="C5:E5"/>
    <mergeCell ref="C6:E6"/>
    <mergeCell ref="F5:J5"/>
    <mergeCell ref="B2:H2"/>
    <mergeCell ref="A1:B1"/>
    <mergeCell ref="I2:J2"/>
    <mergeCell ref="A4:B4"/>
    <mergeCell ref="A5:B5"/>
    <mergeCell ref="F4:J4"/>
    <mergeCell ref="D1:G1"/>
    <mergeCell ref="F7:J7"/>
    <mergeCell ref="A16:B16"/>
    <mergeCell ref="C16:D16"/>
    <mergeCell ref="F16:J16"/>
    <mergeCell ref="A20:B20"/>
    <mergeCell ref="C20:D20"/>
    <mergeCell ref="F20:J20"/>
    <mergeCell ref="C18:D18"/>
    <mergeCell ref="F17:J17"/>
    <mergeCell ref="A17:B17"/>
    <mergeCell ref="A18:B18"/>
    <mergeCell ref="A19:B19"/>
    <mergeCell ref="C17:D17"/>
    <mergeCell ref="F19:J19"/>
    <mergeCell ref="F18:J18"/>
  </mergeCells>
  <phoneticPr fontId="3"/>
  <conditionalFormatting sqref="B2">
    <cfRule type="expression" dxfId="13" priority="26" stopIfTrue="1">
      <formula>$B$2=""</formula>
    </cfRule>
  </conditionalFormatting>
  <conditionalFormatting sqref="C1">
    <cfRule type="expression" dxfId="12" priority="27" stopIfTrue="1">
      <formula>$C$1=""</formula>
    </cfRule>
  </conditionalFormatting>
  <conditionalFormatting sqref="C13:C24">
    <cfRule type="expression" dxfId="11" priority="2" stopIfTrue="1">
      <formula>C13=""</formula>
    </cfRule>
  </conditionalFormatting>
  <conditionalFormatting sqref="C7:D7">
    <cfRule type="expression" dxfId="10" priority="28" stopIfTrue="1">
      <formula>$C$7=""</formula>
    </cfRule>
  </conditionalFormatting>
  <conditionalFormatting sqref="E13:E24">
    <cfRule type="expression" dxfId="9" priority="1" stopIfTrue="1">
      <formula>$E13=""</formula>
    </cfRule>
  </conditionalFormatting>
  <conditionalFormatting sqref="H1">
    <cfRule type="expression" dxfId="8" priority="25" stopIfTrue="1">
      <formula>$H$1=""</formula>
    </cfRule>
  </conditionalFormatting>
  <conditionalFormatting sqref="N3">
    <cfRule type="expression" dxfId="7" priority="23" stopIfTrue="1">
      <formula>$N$3=""</formula>
    </cfRule>
  </conditionalFormatting>
  <dataValidations xWindow="366" yWindow="440" count="7">
    <dataValidation imeMode="on" allowBlank="1" showInputMessage="1" showErrorMessage="1" sqref="A25 G7:H7 G5:H5 F5:F7 A5:B7 I5:J7 F13:J24" xr:uid="{00000000-0002-0000-0000-000000000000}"/>
    <dataValidation imeMode="disabled" allowBlank="1" showInputMessage="1" showErrorMessage="1" sqref="C1 C5:D6 C25:E25 C8:D8" xr:uid="{00000000-0002-0000-0000-000001000000}"/>
    <dataValidation imeMode="on" allowBlank="1" showInputMessage="1" showErrorMessage="1" prompt="提案事業名を入力してください。" sqref="B2" xr:uid="{00000000-0002-0000-0000-000002000000}"/>
    <dataValidation imeMode="disabled" allowBlank="1" showInputMessage="1" showErrorMessage="1" prompt="金額0円の場合_x000a_は、0を入力して_x000a_ください。" sqref="C13:E24" xr:uid="{00000000-0002-0000-0000-000003000000}"/>
    <dataValidation imeMode="on" allowBlank="1" showInputMessage="1" showErrorMessage="1" prompt="項目名は、必要に応じて修正してください。" sqref="A13:B24" xr:uid="{00000000-0002-0000-0000-000004000000}"/>
    <dataValidation type="list" allowBlank="1" showErrorMessage="1" sqref="H1:J1" xr:uid="{00000000-0002-0000-0000-000005000000}">
      <formula1>"≪自由提案型≫,≪テーマ設定型≫,≪地域力向上型≫"</formula1>
    </dataValidation>
    <dataValidation imeMode="disabled" allowBlank="1" showInputMessage="1" showErrorMessage="1" prompt="参加費等を入力してください。_x000a__x000a_金額0円の場合は、0を入力してください。" sqref="C7:E7" xr:uid="{00000000-0002-0000-0000-000006000000}"/>
  </dataValidations>
  <printOptions horizontalCentered="1"/>
  <pageMargins left="0.98425196850393704" right="0.39370078740157483" top="0.59055118110236227" bottom="0.59055118110236227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P25"/>
  <sheetViews>
    <sheetView view="pageBreakPreview" topLeftCell="A9" zoomScaleNormal="100" zoomScaleSheetLayoutView="100" workbookViewId="0">
      <selection sqref="A1:B1"/>
    </sheetView>
  </sheetViews>
  <sheetFormatPr defaultColWidth="2.25" defaultRowHeight="27" customHeight="1" x14ac:dyDescent="0.15"/>
  <cols>
    <col min="1" max="1" width="4.5" style="6" customWidth="1"/>
    <col min="2" max="2" width="10.625" style="6" customWidth="1"/>
    <col min="3" max="3" width="4.5" style="6" customWidth="1"/>
    <col min="4" max="4" width="8.75" style="6" customWidth="1"/>
    <col min="5" max="5" width="13.125" style="6" customWidth="1"/>
    <col min="6" max="6" width="4.5" style="6" customWidth="1"/>
    <col min="7" max="7" width="12.5" style="6" customWidth="1"/>
    <col min="8" max="8" width="9.875" style="6" customWidth="1"/>
    <col min="9" max="9" width="6.75" style="6" customWidth="1"/>
    <col min="10" max="10" width="14.375" style="6" customWidth="1"/>
    <col min="11" max="11" width="2.25" style="6" customWidth="1"/>
    <col min="12" max="12" width="25" style="6" bestFit="1" customWidth="1"/>
    <col min="13" max="13" width="12.75" style="6" bestFit="1" customWidth="1"/>
    <col min="14" max="14" width="11.625" style="6" customWidth="1"/>
    <col min="15" max="15" width="12.25" style="6" bestFit="1" customWidth="1"/>
    <col min="16" max="16384" width="2.25" style="6"/>
  </cols>
  <sheetData>
    <row r="1" spans="1:16" ht="27" customHeight="1" x14ac:dyDescent="0.15">
      <c r="A1" s="51" t="s">
        <v>50</v>
      </c>
      <c r="B1" s="51"/>
      <c r="C1" s="1">
        <v>8</v>
      </c>
      <c r="D1" s="56" t="s">
        <v>26</v>
      </c>
      <c r="E1" s="56"/>
      <c r="F1" s="56"/>
      <c r="G1" s="56"/>
      <c r="H1" s="37" t="s">
        <v>56</v>
      </c>
      <c r="I1" s="37"/>
      <c r="J1" s="37"/>
      <c r="K1" s="13"/>
      <c r="L1" s="18" t="s">
        <v>4</v>
      </c>
      <c r="M1" s="18" t="s">
        <v>8</v>
      </c>
      <c r="N1" s="18" t="s">
        <v>25</v>
      </c>
    </row>
    <row r="2" spans="1:16" ht="27" customHeight="1" x14ac:dyDescent="0.15">
      <c r="A2" s="27" t="s">
        <v>7</v>
      </c>
      <c r="B2" s="50" t="s">
        <v>53</v>
      </c>
      <c r="C2" s="50"/>
      <c r="D2" s="50"/>
      <c r="E2" s="50"/>
      <c r="F2" s="50"/>
      <c r="G2" s="50"/>
      <c r="H2" s="50"/>
      <c r="I2" s="52" t="s">
        <v>30</v>
      </c>
      <c r="J2" s="53"/>
      <c r="K2" s="13"/>
      <c r="L2" s="19" t="s">
        <v>27</v>
      </c>
      <c r="M2" s="20">
        <v>300000</v>
      </c>
      <c r="N2" s="21">
        <v>0.8</v>
      </c>
    </row>
    <row r="3" spans="1:16" ht="27" customHeight="1" x14ac:dyDescent="0.15">
      <c r="A3" s="11" t="s">
        <v>31</v>
      </c>
      <c r="B3" s="12"/>
      <c r="C3" s="13"/>
      <c r="D3" s="13"/>
      <c r="E3" s="13"/>
      <c r="F3" s="13"/>
      <c r="G3" s="13"/>
      <c r="H3" s="13"/>
      <c r="I3" s="13"/>
      <c r="J3" s="14" t="s">
        <v>12</v>
      </c>
      <c r="K3" s="13"/>
      <c r="L3" s="22" t="s">
        <v>28</v>
      </c>
      <c r="M3" s="23">
        <v>300000</v>
      </c>
      <c r="N3" s="7">
        <v>0.8</v>
      </c>
      <c r="O3" s="8"/>
      <c r="P3" s="9"/>
    </row>
    <row r="4" spans="1:16" ht="27" customHeight="1" x14ac:dyDescent="0.15">
      <c r="A4" s="54" t="s">
        <v>44</v>
      </c>
      <c r="B4" s="54"/>
      <c r="C4" s="40" t="s">
        <v>45</v>
      </c>
      <c r="D4" s="41"/>
      <c r="E4" s="42"/>
      <c r="F4" s="54" t="s">
        <v>46</v>
      </c>
      <c r="G4" s="54"/>
      <c r="H4" s="54"/>
      <c r="I4" s="54"/>
      <c r="J4" s="54"/>
      <c r="K4" s="13"/>
      <c r="L4" s="19" t="s">
        <v>29</v>
      </c>
      <c r="M4" s="23">
        <v>100000</v>
      </c>
      <c r="N4" s="21">
        <v>0.8</v>
      </c>
    </row>
    <row r="5" spans="1:16" ht="37.5" customHeight="1" x14ac:dyDescent="0.15">
      <c r="A5" s="55" t="s">
        <v>0</v>
      </c>
      <c r="B5" s="55"/>
      <c r="C5" s="43">
        <f>C8-C6-C7</f>
        <v>84000</v>
      </c>
      <c r="D5" s="44"/>
      <c r="E5" s="45"/>
      <c r="F5" s="49"/>
      <c r="G5" s="49"/>
      <c r="H5" s="49"/>
      <c r="I5" s="49"/>
      <c r="J5" s="49"/>
      <c r="K5" s="13"/>
      <c r="L5" s="28"/>
      <c r="M5" s="29"/>
      <c r="N5" s="30"/>
    </row>
    <row r="6" spans="1:16" ht="37.5" customHeight="1" x14ac:dyDescent="0.15">
      <c r="A6" s="35" t="s">
        <v>1</v>
      </c>
      <c r="B6" s="35"/>
      <c r="C6" s="46">
        <f>O7</f>
        <v>233000</v>
      </c>
      <c r="D6" s="47"/>
      <c r="E6" s="48"/>
      <c r="F6" s="38" t="s">
        <v>10</v>
      </c>
      <c r="G6" s="39"/>
      <c r="H6" s="39"/>
      <c r="I6" s="4" t="s">
        <v>9</v>
      </c>
      <c r="J6" s="5">
        <f>IF(H1="","",VLOOKUP($H$1,$L$2:$M$5,2,FALSE))</f>
        <v>300000</v>
      </c>
      <c r="K6" s="13"/>
      <c r="L6" s="13"/>
      <c r="M6" s="13"/>
      <c r="N6" s="13"/>
      <c r="O6" s="24" t="s">
        <v>16</v>
      </c>
    </row>
    <row r="7" spans="1:16" ht="37.5" customHeight="1" x14ac:dyDescent="0.15">
      <c r="A7" s="36" t="s">
        <v>51</v>
      </c>
      <c r="B7" s="36"/>
      <c r="C7" s="76">
        <v>10000</v>
      </c>
      <c r="D7" s="77"/>
      <c r="E7" s="78"/>
      <c r="F7" s="86" t="s">
        <v>55</v>
      </c>
      <c r="G7" s="60"/>
      <c r="H7" s="60"/>
      <c r="I7" s="60"/>
      <c r="J7" s="60"/>
      <c r="K7" s="13"/>
      <c r="L7" s="13" t="s">
        <v>23</v>
      </c>
      <c r="M7" s="25">
        <f>ROUNDDOWN(M8*(VLOOKUP($H$1,$L$2:$N$4,3,)),0)</f>
        <v>233600</v>
      </c>
      <c r="N7" s="13" t="s">
        <v>15</v>
      </c>
      <c r="O7" s="25">
        <f>IF(M7&gt;J6,J6,ROUNDDOWN(M7,-3))</f>
        <v>233000</v>
      </c>
    </row>
    <row r="8" spans="1:16" ht="37.5" customHeight="1" x14ac:dyDescent="0.15">
      <c r="A8" s="63" t="s">
        <v>2</v>
      </c>
      <c r="B8" s="63"/>
      <c r="C8" s="67">
        <f>C25</f>
        <v>327000</v>
      </c>
      <c r="D8" s="68"/>
      <c r="E8" s="69"/>
      <c r="F8" s="61"/>
      <c r="G8" s="61"/>
      <c r="H8" s="61"/>
      <c r="I8" s="61"/>
      <c r="J8" s="61"/>
      <c r="L8" s="13" t="s">
        <v>24</v>
      </c>
      <c r="M8" s="25">
        <f>C8-C7-E25</f>
        <v>292000</v>
      </c>
      <c r="N8" s="13"/>
      <c r="O8" s="13"/>
    </row>
    <row r="9" spans="1:16" ht="27" customHeight="1" x14ac:dyDescent="0.15">
      <c r="A9" s="66" t="s">
        <v>52</v>
      </c>
      <c r="B9" s="66"/>
      <c r="C9" s="66"/>
      <c r="D9" s="66"/>
      <c r="E9" s="66"/>
      <c r="F9" s="66"/>
      <c r="G9" s="66"/>
      <c r="H9" s="66"/>
      <c r="I9" s="66"/>
      <c r="J9" s="66"/>
    </row>
    <row r="10" spans="1:16" ht="22.5" customHeight="1" x14ac:dyDescent="0.15">
      <c r="A10" s="15" t="s">
        <v>32</v>
      </c>
      <c r="B10" s="13"/>
      <c r="C10" s="13"/>
      <c r="D10" s="13"/>
      <c r="E10" s="13"/>
      <c r="F10" s="13"/>
      <c r="G10" s="13"/>
      <c r="H10" s="13"/>
      <c r="I10" s="13"/>
      <c r="J10" s="14" t="s">
        <v>12</v>
      </c>
    </row>
    <row r="11" spans="1:16" ht="21" customHeight="1" x14ac:dyDescent="0.15">
      <c r="A11" s="70" t="s">
        <v>44</v>
      </c>
      <c r="B11" s="74"/>
      <c r="C11" s="70" t="s">
        <v>45</v>
      </c>
      <c r="D11" s="71"/>
      <c r="E11" s="26"/>
      <c r="F11" s="70" t="s">
        <v>46</v>
      </c>
      <c r="G11" s="71"/>
      <c r="H11" s="71"/>
      <c r="I11" s="71"/>
      <c r="J11" s="74"/>
    </row>
    <row r="12" spans="1:16" ht="20.25" customHeight="1" x14ac:dyDescent="0.15">
      <c r="A12" s="72"/>
      <c r="B12" s="75"/>
      <c r="C12" s="72"/>
      <c r="D12" s="73"/>
      <c r="E12" s="17" t="s">
        <v>33</v>
      </c>
      <c r="F12" s="72"/>
      <c r="G12" s="73"/>
      <c r="H12" s="73"/>
      <c r="I12" s="73"/>
      <c r="J12" s="75"/>
    </row>
    <row r="13" spans="1:16" ht="36.75" customHeight="1" x14ac:dyDescent="0.15">
      <c r="A13" s="79" t="s">
        <v>17</v>
      </c>
      <c r="B13" s="79"/>
      <c r="C13" s="64">
        <v>100000</v>
      </c>
      <c r="D13" s="65"/>
      <c r="E13" s="2">
        <v>0</v>
      </c>
      <c r="F13" s="62" t="s">
        <v>37</v>
      </c>
      <c r="G13" s="62"/>
      <c r="H13" s="62"/>
      <c r="I13" s="62"/>
      <c r="J13" s="62"/>
    </row>
    <row r="14" spans="1:16" ht="36.75" customHeight="1" x14ac:dyDescent="0.15">
      <c r="A14" s="31" t="s">
        <v>36</v>
      </c>
      <c r="B14" s="31"/>
      <c r="C14" s="32">
        <v>20000</v>
      </c>
      <c r="D14" s="33"/>
      <c r="E14" s="2">
        <v>0</v>
      </c>
      <c r="F14" s="85" t="s">
        <v>38</v>
      </c>
      <c r="G14" s="34"/>
      <c r="H14" s="34"/>
      <c r="I14" s="34"/>
      <c r="J14" s="34"/>
    </row>
    <row r="15" spans="1:16" ht="36.75" customHeight="1" x14ac:dyDescent="0.15">
      <c r="A15" s="31" t="s">
        <v>18</v>
      </c>
      <c r="B15" s="31"/>
      <c r="C15" s="32">
        <v>34000</v>
      </c>
      <c r="D15" s="33"/>
      <c r="E15" s="2">
        <v>0</v>
      </c>
      <c r="F15" s="34" t="s">
        <v>39</v>
      </c>
      <c r="G15" s="34"/>
      <c r="H15" s="34"/>
      <c r="I15" s="34"/>
      <c r="J15" s="34"/>
    </row>
    <row r="16" spans="1:16" ht="36.75" customHeight="1" x14ac:dyDescent="0.15">
      <c r="A16" s="31" t="s">
        <v>34</v>
      </c>
      <c r="B16" s="31"/>
      <c r="C16" s="32">
        <v>7000</v>
      </c>
      <c r="D16" s="33"/>
      <c r="E16" s="2">
        <v>6000</v>
      </c>
      <c r="F16" s="85" t="s">
        <v>47</v>
      </c>
      <c r="G16" s="34"/>
      <c r="H16" s="34"/>
      <c r="I16" s="34"/>
      <c r="J16" s="34"/>
    </row>
    <row r="17" spans="1:10" ht="36.75" customHeight="1" x14ac:dyDescent="0.15">
      <c r="A17" s="31" t="s">
        <v>19</v>
      </c>
      <c r="B17" s="31"/>
      <c r="C17" s="32">
        <v>50000</v>
      </c>
      <c r="D17" s="33"/>
      <c r="E17" s="2">
        <v>0</v>
      </c>
      <c r="F17" s="34" t="s">
        <v>42</v>
      </c>
      <c r="G17" s="34"/>
      <c r="H17" s="34"/>
      <c r="I17" s="34"/>
      <c r="J17" s="34"/>
    </row>
    <row r="18" spans="1:10" ht="36.75" customHeight="1" x14ac:dyDescent="0.15">
      <c r="A18" s="31" t="s">
        <v>5</v>
      </c>
      <c r="B18" s="31"/>
      <c r="C18" s="32">
        <v>12000</v>
      </c>
      <c r="D18" s="33"/>
      <c r="E18" s="2">
        <v>0</v>
      </c>
      <c r="F18" s="34" t="s">
        <v>43</v>
      </c>
      <c r="G18" s="34"/>
      <c r="H18" s="34"/>
      <c r="I18" s="34"/>
      <c r="J18" s="34"/>
    </row>
    <row r="19" spans="1:10" ht="36.75" customHeight="1" x14ac:dyDescent="0.15">
      <c r="A19" s="31" t="s">
        <v>20</v>
      </c>
      <c r="B19" s="31"/>
      <c r="C19" s="32">
        <v>10000</v>
      </c>
      <c r="D19" s="33"/>
      <c r="E19" s="2">
        <v>0</v>
      </c>
      <c r="F19" s="34" t="s">
        <v>40</v>
      </c>
      <c r="G19" s="34"/>
      <c r="H19" s="34"/>
      <c r="I19" s="34"/>
      <c r="J19" s="34"/>
    </row>
    <row r="20" spans="1:10" ht="36.75" customHeight="1" x14ac:dyDescent="0.15">
      <c r="A20" s="31" t="s">
        <v>35</v>
      </c>
      <c r="B20" s="31"/>
      <c r="C20" s="32">
        <v>5000</v>
      </c>
      <c r="D20" s="33"/>
      <c r="E20" s="2">
        <v>0</v>
      </c>
      <c r="F20" s="34" t="s">
        <v>41</v>
      </c>
      <c r="G20" s="34"/>
      <c r="H20" s="34"/>
      <c r="I20" s="34"/>
      <c r="J20" s="34"/>
    </row>
    <row r="21" spans="1:10" ht="36.75" customHeight="1" x14ac:dyDescent="0.15">
      <c r="A21" s="31" t="s">
        <v>21</v>
      </c>
      <c r="B21" s="31"/>
      <c r="C21" s="32">
        <v>44000</v>
      </c>
      <c r="D21" s="33"/>
      <c r="E21" s="2">
        <v>14000</v>
      </c>
      <c r="F21" s="85" t="s">
        <v>54</v>
      </c>
      <c r="G21" s="34"/>
      <c r="H21" s="34"/>
      <c r="I21" s="34"/>
      <c r="J21" s="34"/>
    </row>
    <row r="22" spans="1:10" ht="36.75" customHeight="1" x14ac:dyDescent="0.15">
      <c r="A22" s="31" t="s">
        <v>3</v>
      </c>
      <c r="B22" s="31"/>
      <c r="C22" s="32">
        <v>40000</v>
      </c>
      <c r="D22" s="33"/>
      <c r="E22" s="2">
        <v>0</v>
      </c>
      <c r="F22" s="85" t="s">
        <v>48</v>
      </c>
      <c r="G22" s="34"/>
      <c r="H22" s="34"/>
      <c r="I22" s="34"/>
      <c r="J22" s="34"/>
    </row>
    <row r="23" spans="1:10" ht="36.75" customHeight="1" x14ac:dyDescent="0.15">
      <c r="A23" s="84" t="s">
        <v>22</v>
      </c>
      <c r="B23" s="84"/>
      <c r="C23" s="32">
        <v>5000</v>
      </c>
      <c r="D23" s="33"/>
      <c r="E23" s="2">
        <v>5000</v>
      </c>
      <c r="F23" s="59" t="s">
        <v>49</v>
      </c>
      <c r="G23" s="59"/>
      <c r="H23" s="59"/>
      <c r="I23" s="59"/>
      <c r="J23" s="59"/>
    </row>
    <row r="24" spans="1:10" ht="36.75" customHeight="1" x14ac:dyDescent="0.15">
      <c r="A24" s="84"/>
      <c r="B24" s="84"/>
      <c r="C24" s="57">
        <v>0</v>
      </c>
      <c r="D24" s="58"/>
      <c r="E24" s="2">
        <v>0</v>
      </c>
      <c r="F24" s="59"/>
      <c r="G24" s="59"/>
      <c r="H24" s="59"/>
      <c r="I24" s="59"/>
      <c r="J24" s="59"/>
    </row>
    <row r="25" spans="1:10" ht="36.75" customHeight="1" x14ac:dyDescent="0.15">
      <c r="A25" s="83" t="s">
        <v>6</v>
      </c>
      <c r="B25" s="83"/>
      <c r="C25" s="81">
        <f>SUM(C13:D24)</f>
        <v>327000</v>
      </c>
      <c r="D25" s="82"/>
      <c r="E25" s="3">
        <f>SUM(E13:E24)</f>
        <v>25000</v>
      </c>
      <c r="F25" s="80"/>
      <c r="G25" s="80"/>
      <c r="H25" s="80"/>
      <c r="I25" s="80"/>
      <c r="J25" s="80"/>
    </row>
  </sheetData>
  <sheetProtection formatCells="0" insertColumns="0" insertRows="0" deleteColumns="0" deleteRows="0" selectLockedCells="1"/>
  <mergeCells count="63">
    <mergeCell ref="A4:B4"/>
    <mergeCell ref="C4:E4"/>
    <mergeCell ref="F4:J4"/>
    <mergeCell ref="A1:B1"/>
    <mergeCell ref="D1:G1"/>
    <mergeCell ref="H1:J1"/>
    <mergeCell ref="B2:H2"/>
    <mergeCell ref="I2:J2"/>
    <mergeCell ref="A5:B5"/>
    <mergeCell ref="C5:E5"/>
    <mergeCell ref="F5:J5"/>
    <mergeCell ref="A6:B6"/>
    <mergeCell ref="C6:E6"/>
    <mergeCell ref="F6:H6"/>
    <mergeCell ref="A7:B7"/>
    <mergeCell ref="C7:E7"/>
    <mergeCell ref="F7:J7"/>
    <mergeCell ref="A8:B8"/>
    <mergeCell ref="C8:E8"/>
    <mergeCell ref="F8:J8"/>
    <mergeCell ref="A9:J9"/>
    <mergeCell ref="A11:B12"/>
    <mergeCell ref="C11:D12"/>
    <mergeCell ref="F11:J12"/>
    <mergeCell ref="A13:B13"/>
    <mergeCell ref="C13:D13"/>
    <mergeCell ref="F13:J13"/>
    <mergeCell ref="A14:B14"/>
    <mergeCell ref="C14:D14"/>
    <mergeCell ref="F14:J14"/>
    <mergeCell ref="A15:B15"/>
    <mergeCell ref="C15:D15"/>
    <mergeCell ref="F15:J15"/>
    <mergeCell ref="A16:B16"/>
    <mergeCell ref="C16:D16"/>
    <mergeCell ref="F16:J16"/>
    <mergeCell ref="A17:B17"/>
    <mergeCell ref="C17:D17"/>
    <mergeCell ref="F17:J17"/>
    <mergeCell ref="A18:B18"/>
    <mergeCell ref="C18:D18"/>
    <mergeCell ref="F18:J18"/>
    <mergeCell ref="A19:B19"/>
    <mergeCell ref="C19:D19"/>
    <mergeCell ref="F19:J19"/>
    <mergeCell ref="A20:B20"/>
    <mergeCell ref="C20:D20"/>
    <mergeCell ref="F20:J20"/>
    <mergeCell ref="A21:B21"/>
    <mergeCell ref="C21:D21"/>
    <mergeCell ref="F21:J21"/>
    <mergeCell ref="A22:B22"/>
    <mergeCell ref="C22:D22"/>
    <mergeCell ref="F22:J22"/>
    <mergeCell ref="A23:B23"/>
    <mergeCell ref="C23:D23"/>
    <mergeCell ref="F23:J23"/>
    <mergeCell ref="A24:B24"/>
    <mergeCell ref="C24:D24"/>
    <mergeCell ref="F24:J24"/>
    <mergeCell ref="A25:B25"/>
    <mergeCell ref="C25:D25"/>
    <mergeCell ref="F25:J25"/>
  </mergeCells>
  <phoneticPr fontId="3"/>
  <conditionalFormatting sqref="B2">
    <cfRule type="expression" dxfId="6" priority="50" stopIfTrue="1">
      <formula>$B$2=""</formula>
    </cfRule>
  </conditionalFormatting>
  <conditionalFormatting sqref="C1">
    <cfRule type="expression" dxfId="5" priority="51" stopIfTrue="1">
      <formula>$C$1=""</formula>
    </cfRule>
  </conditionalFormatting>
  <conditionalFormatting sqref="C13:C24">
    <cfRule type="expression" dxfId="4" priority="13" stopIfTrue="1">
      <formula>C13=""</formula>
    </cfRule>
  </conditionalFormatting>
  <conditionalFormatting sqref="C7:D7">
    <cfRule type="expression" dxfId="3" priority="52" stopIfTrue="1">
      <formula>$C$7=""</formula>
    </cfRule>
  </conditionalFormatting>
  <conditionalFormatting sqref="E13:E24">
    <cfRule type="expression" dxfId="2" priority="1" stopIfTrue="1">
      <formula>$E13=""</formula>
    </cfRule>
  </conditionalFormatting>
  <conditionalFormatting sqref="H1">
    <cfRule type="expression" dxfId="1" priority="49" stopIfTrue="1">
      <formula>$H$1=""</formula>
    </cfRule>
  </conditionalFormatting>
  <conditionalFormatting sqref="N3">
    <cfRule type="expression" dxfId="0" priority="47" stopIfTrue="1">
      <formula>$N$3=""</formula>
    </cfRule>
  </conditionalFormatting>
  <dataValidations count="7">
    <dataValidation imeMode="disabled" allowBlank="1" showInputMessage="1" showErrorMessage="1" prompt="参加費等を入力してください。_x000a__x000a_金額0円の場合は、0を入力してください。" sqref="C7:E7" xr:uid="{00000000-0002-0000-0100-000000000000}"/>
    <dataValidation type="list" allowBlank="1" showErrorMessage="1" sqref="H1:J1" xr:uid="{00000000-0002-0000-0100-000001000000}">
      <formula1>"≪自由提案型≫,≪テーマ設定型≫,≪地域力向上型≫"</formula1>
    </dataValidation>
    <dataValidation imeMode="on" allowBlank="1" showInputMessage="1" showErrorMessage="1" prompt="項目名は、必要に応じて修正してください。" sqref="A13:B24" xr:uid="{00000000-0002-0000-0100-000002000000}"/>
    <dataValidation imeMode="disabled" allowBlank="1" showInputMessage="1" showErrorMessage="1" prompt="金額0円の場合_x000a_は、0を入力して_x000a_ください。" sqref="C13:E24" xr:uid="{00000000-0002-0000-0100-000003000000}"/>
    <dataValidation imeMode="on" allowBlank="1" showInputMessage="1" showErrorMessage="1" prompt="提案事業名を入力してください。" sqref="B2" xr:uid="{00000000-0002-0000-0100-000004000000}"/>
    <dataValidation imeMode="disabled" allowBlank="1" showInputMessage="1" showErrorMessage="1" sqref="C1 C5:D6 C25:E25 C8:D8" xr:uid="{00000000-0002-0000-0100-000005000000}"/>
    <dataValidation imeMode="on" allowBlank="1" showInputMessage="1" showErrorMessage="1" sqref="A25 F5:F7 G5:H5 I5:J7 A5:B7 F13:J24 G7:H7" xr:uid="{00000000-0002-0000-0100-000006000000}"/>
  </dataValidations>
  <printOptions horizontalCentered="1"/>
  <pageMargins left="0.98425196850393704" right="0.39370078740157483" top="0.59055118110236227" bottom="0.59055118110236227" header="0.51181102362204722" footer="0.51181102362204722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入力表</vt:lpstr>
      <vt:lpstr>記載例</vt:lpstr>
      <vt:lpstr>記載例!Print_Area</vt:lpstr>
      <vt:lpstr>入力表!Print_Area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2026-01-07T04:51:48Z</dcterms:created>
  <dcterms:modified xsi:type="dcterms:W3CDTF">2026-01-07T04:52:04Z</dcterms:modified>
</cp:coreProperties>
</file>