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620496FA-A4B3-4F36-9CED-81C1AD692460}" xr6:coauthVersionLast="47" xr6:coauthVersionMax="47" xr10:uidLastSave="{00000000-0000-0000-0000-000000000000}"/>
  <bookViews>
    <workbookView xWindow="2010" yWindow="2115" windowWidth="21600" windowHeight="11385" tabRatio="681" activeTab="1" xr2:uid="{00000000-000D-0000-FFFF-FFFF00000000}"/>
  </bookViews>
  <sheets>
    <sheet name="入札書" sheetId="19" r:id="rId1"/>
    <sheet name="入札書内訳書" sheetId="2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入札書!#REF!</definedName>
    <definedName name="_xlnm._FilterDatabase" localSheetId="1" hidden="1">入札書内訳書!#REF!</definedName>
    <definedName name="_int1">[1]Input!#REF!</definedName>
    <definedName name="_int2">[1]Input!#REF!</definedName>
    <definedName name="_SC2">#REF!</definedName>
    <definedName name="difference">[1]Input!#REF!</definedName>
    <definedName name="DSCR">[2]財務諸表!$A$232:$C$232</definedName>
    <definedName name="index3">[1]Input!#REF!</definedName>
    <definedName name="index4">[1]Input!#REF!</definedName>
    <definedName name="IRR">[2]財務諸表!$A$179:$C$179</definedName>
    <definedName name="loss1">[1]Input!#REF!</definedName>
    <definedName name="loss10">[1]Input!#REF!</definedName>
    <definedName name="loss11">[1]Input!#REF!</definedName>
    <definedName name="loss12">[1]Input!#REF!</definedName>
    <definedName name="loss13">[1]Input!#REF!</definedName>
    <definedName name="loss14">[1]Input!#REF!</definedName>
    <definedName name="loss2">[1]Input!#REF!</definedName>
    <definedName name="loss3">[1]Input!#REF!</definedName>
    <definedName name="loss4">[1]Input!#REF!</definedName>
    <definedName name="loss5">[1]Input!#REF!</definedName>
    <definedName name="loss6">[1]Input!#REF!</definedName>
    <definedName name="loss7">[1]Input!#REF!</definedName>
    <definedName name="loss8">[1]Input!#REF!</definedName>
    <definedName name="loss9">[1]Input!#REF!</definedName>
    <definedName name="OM引き差異">#REF!</definedName>
    <definedName name="OM差異">#REF!</definedName>
    <definedName name="PFI事業の公共収支表">[2]財務諸表!$A$245:$C$245</definedName>
    <definedName name="PFI事業詳細条件">[2]詳細条件!$B$5</definedName>
    <definedName name="price1">[1]Input!#REF!</definedName>
    <definedName name="price2">[1]Input!#REF!</definedName>
    <definedName name="price3">[1]Input!#REF!</definedName>
    <definedName name="price4">[1]Input!#REF!</definedName>
    <definedName name="price5">[1]Input!#REF!</definedName>
    <definedName name="price6">[1]Input!#REF!</definedName>
    <definedName name="price7">[1]Input!#REF!</definedName>
    <definedName name="_xlnm.Print_Area" localSheetId="0">入札書!$A$1:$R$54</definedName>
    <definedName name="_xlnm.Print_Area" localSheetId="1">入札書内訳書!$A$1:$U$57</definedName>
    <definedName name="print範囲" localSheetId="0">入札書!#REF!</definedName>
    <definedName name="print範囲" localSheetId="1">入札書内訳書!#REF!</definedName>
    <definedName name="print範囲">#REF!</definedName>
    <definedName name="PSCの公共収支表">[2]財務諸表!$A$312:$C$312</definedName>
    <definedName name="PSC詳細条件">[2]詳細条件!$B$312</definedName>
    <definedName name="scenarioM2">#REF!</definedName>
    <definedName name="SPCスプレッド">[3]前提条件入力用!$E$103</definedName>
    <definedName name="ＶＦＭ">[2]財務諸表!$A$385:$C$385</definedName>
    <definedName name="あ">#REF!</definedName>
    <definedName name="ｴｽｶﾚｰｼｮﾝ6‐1">[4]採算性検討表!#REF!</definedName>
    <definedName name="ｴｽｶﾚｰｼｮﾝ8">[4]採算性検討表!#REF!</definedName>
    <definedName name="キャッシュフロー計算書">[2]財務諸表!$A$140:$C$140</definedName>
    <definedName name="ゴミ受入量">#REF!</definedName>
    <definedName name="ゴミ単価">#REF!</definedName>
    <definedName name="その他">[2]詳細条件!$B$471</definedName>
    <definedName name="ベース固定費">#REF!</definedName>
    <definedName name="ベース変動費">#REF!</definedName>
    <definedName name="マクロ要否">#REF!</definedName>
    <definedName name="ユーザ使用欄">[2]詳細条件!$B$483</definedName>
    <definedName name="案件名">#REF!</definedName>
    <definedName name="一般管理費率">#REF!</definedName>
    <definedName name="運転時間">#REF!</definedName>
    <definedName name="運転日数">#REF!</definedName>
    <definedName name="掛率">#REF!</definedName>
    <definedName name="感度分析">[2]感度分析!$C$9</definedName>
    <definedName name="機械減価償却期間">#REF!</definedName>
    <definedName name="機械残存価格率">#REF!</definedName>
    <definedName name="機械設備額">#REF!</definedName>
    <definedName name="機械設備割合">#REF!</definedName>
    <definedName name="現場管理費率">#REF!</definedName>
    <definedName name="固定資産税率">#REF!</definedName>
    <definedName name="固定資産評価率">#REF!</definedName>
    <definedName name="固定費算出">#REF!</definedName>
    <definedName name="交付税措置_PFI">[2]詳細条件!$B$300</definedName>
    <definedName name="交付税措置_PSC">[2]詳細条件!$B$428</definedName>
    <definedName name="公租公課等">[3]前提条件入力用!$E$112</definedName>
    <definedName name="債務保証費率">#REF!</definedName>
    <definedName name="最大発電能力">#REF!</definedName>
    <definedName name="最低現預金">#REF!</definedName>
    <definedName name="作成日">#REF!</definedName>
    <definedName name="産廃単価">#REF!</definedName>
    <definedName name="資産">[2]詳細条件!$B$76</definedName>
    <definedName name="資本">[2]詳細条件!$B$258</definedName>
    <definedName name="資本金">#REF!</definedName>
    <definedName name="実際リターン">#REF!</definedName>
    <definedName name="受入開始年">#REF!</definedName>
    <definedName name="受入量">#REF!</definedName>
    <definedName name="従業員数">#REF!</definedName>
    <definedName name="処理費感度分析">'[2]感度分析(処理委託費)'!$C$8</definedName>
    <definedName name="初回元本額">[3]割賦代金計算!#REF!</definedName>
    <definedName name="初回元利額">[3]割賦代金計算!#REF!</definedName>
    <definedName name="初期F計算額">[5]前提条件入力用!$F$212</definedName>
    <definedName name="初期F手入力額">[5]前提条件入力用!$E$212</definedName>
    <definedName name="初期投資計算額">[3]前提条件入力用!$E$90</definedName>
    <definedName name="初期投資支出計算額">[3]前提条件入力用!$I$90:$L$90</definedName>
    <definedName name="初期投資支出手入力">[3]前提条件入力用!$I$92:$L$92</definedName>
    <definedName name="初期投資手入力">[3]前提条件入力用!$E$92</definedName>
    <definedName name="初年度最低現預金">#REF!</definedName>
    <definedName name="諸経費">#REF!</definedName>
    <definedName name="小数点">#REF!</definedName>
    <definedName name="焼却灰処理単価">#REF!</definedName>
    <definedName name="焼却灰処理量">#REF!</definedName>
    <definedName name="焼却能力">#REF!</definedName>
    <definedName name="蒸気自家消費量">#REF!</definedName>
    <definedName name="蒸気単価">#REF!</definedName>
    <definedName name="蒸気発生量">#REF!</definedName>
    <definedName name="蒸気販売量">#REF!</definedName>
    <definedName name="人件費単価">#REF!</definedName>
    <definedName name="制度融資割合">#REF!</definedName>
    <definedName name="制度融資金額">#REF!</definedName>
    <definedName name="制度融資金利">#REF!</definedName>
    <definedName name="制度融資返済期間">#REF!</definedName>
    <definedName name="想定OM">#REF!</definedName>
    <definedName name="想定リターン">#REF!</definedName>
    <definedName name="想定最低現預金">#REF!</definedName>
    <definedName name="想定初年度最低現預金">#REF!</definedName>
    <definedName name="総事業費">#REF!</definedName>
    <definedName name="損益計算書">[2]財務諸表!$A$9:$C$9</definedName>
    <definedName name="貸借対照表">[2]財務諸表!$A$111:$C$111</definedName>
    <definedName name="短期借入金金利">#REF!</definedName>
    <definedName name="地方債">[2]詳細条件!$B$361</definedName>
    <definedName name="電気基本料金">#REF!</definedName>
    <definedName name="電気使用料金">#REF!</definedName>
    <definedName name="土建減価償却期間">#REF!</definedName>
    <definedName name="土建工事割合">#REF!</definedName>
    <definedName name="土建工事金額">#REF!</definedName>
    <definedName name="土建残存価格率">#REF!</definedName>
    <definedName name="土地購入金額">#REF!</definedName>
    <definedName name="二年目元利額">[3]割賦代金計算!$L$10</definedName>
    <definedName name="入札差異">#REF!</definedName>
    <definedName name="年間設備補修費">#REF!</definedName>
    <definedName name="年間補助燃料費">[4]採算性検討表!#REF!</definedName>
    <definedName name="売電単価">#REF!</definedName>
    <definedName name="費用設定">#REF!</definedName>
    <definedName name="負荷率">#REF!</definedName>
    <definedName name="負債">[2]詳細条件!$B$173</definedName>
    <definedName name="変動費マージン">#REF!</definedName>
    <definedName name="変動費算出">#REF!</definedName>
    <definedName name="保険料率">#REF!</definedName>
    <definedName name="保険料率2">[4]採算性検討表!#REF!</definedName>
    <definedName name="補助金総額">#REF!</definedName>
    <definedName name="補助金率">#REF!</definedName>
    <definedName name="補助燃料使用量">#REF!</definedName>
    <definedName name="補助燃料費">#REF!</definedName>
    <definedName name="方式">#REF!</definedName>
    <definedName name="法人税率">#REF!</definedName>
    <definedName name="民間銀行長期金利">#REF!</definedName>
    <definedName name="民間銀行返済期間">#REF!</definedName>
    <definedName name="民間銀行融資割合">#REF!</definedName>
    <definedName name="民間銀行融資金額">#REF!</definedName>
    <definedName name="目標IRR">[3]前提条件入力用!$E$248</definedName>
    <definedName name="用役費">#REF!</definedName>
    <definedName name="用役費計算基準">#REF!</definedName>
    <definedName name="連番" localSheetId="0">入札書!$B$3:$R$9</definedName>
    <definedName name="連番" localSheetId="1">入札書内訳書!$B$2:$U$8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21" l="1"/>
  <c r="O31" i="21"/>
  <c r="O47" i="21"/>
  <c r="O45" i="21" s="1"/>
  <c r="O38" i="21"/>
  <c r="O36" i="21"/>
  <c r="H37" i="19"/>
  <c r="H33" i="19" s="1"/>
  <c r="H31" i="19" s="1"/>
  <c r="O51" i="21"/>
  <c r="O35" i="21" l="1"/>
  <c r="O53" i="21"/>
  <c r="O27" i="21"/>
  <c r="O42" i="21" l="1"/>
  <c r="F22" i="21" s="1"/>
</calcChain>
</file>

<file path=xl/sharedStrings.xml><?xml version="1.0" encoding="utf-8"?>
<sst xmlns="http://schemas.openxmlformats.org/spreadsheetml/2006/main" count="136" uniqueCount="85">
  <si>
    <t>企業グループ名</t>
    <rPh sb="0" eb="2">
      <t>キギョウ</t>
    </rPh>
    <rPh sb="6" eb="7">
      <t>メイ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</si>
  <si>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</si>
  <si>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</si>
  <si>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</si>
  <si>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</si>
  <si>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</si>
  <si>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入札書</t>
    <rPh sb="0" eb="3">
      <t>ニュウサツショ</t>
    </rPh>
    <phoneticPr fontId="2"/>
  </si>
  <si>
    <t>様</t>
    <rPh sb="0" eb="1">
      <t>サマ</t>
    </rPh>
    <phoneticPr fontId="2"/>
  </si>
  <si>
    <t>西宮市長</t>
    <rPh sb="0" eb="3">
      <t>ニシノミヤシ</t>
    </rPh>
    <rPh sb="3" eb="4">
      <t>チョウ</t>
    </rPh>
    <phoneticPr fontId="2"/>
  </si>
  <si>
    <t>（代表企業）</t>
    <rPh sb="1" eb="5">
      <t>ダイヒョウキギョウ</t>
    </rPh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</si>
  <si>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</si>
  <si>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</si>
  <si>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　令和４年６月６日付で入札公告がなされた「東部総合処理センター破砕選別施設整備・運営事業」の入札説明書等に定められた事項を承諾の上，次の金額により入札いたします。</t>
    <phoneticPr fontId="2"/>
  </si>
  <si>
    <t>円</t>
    <rPh sb="0" eb="1">
      <t>エン</t>
    </rPh>
    <phoneticPr fontId="2"/>
  </si>
  <si>
    <t>【備考欄】</t>
    <rPh sb="1" eb="3">
      <t>ビコウ</t>
    </rPh>
    <rPh sb="3" eb="4">
      <t>ラン</t>
    </rPh>
    <phoneticPr fontId="2"/>
  </si>
  <si>
    <t>金額</t>
    <rPh sb="0" eb="2">
      <t>キンガク</t>
    </rPh>
    <phoneticPr fontId="2"/>
  </si>
  <si>
    <t>固定費A，B</t>
    <rPh sb="0" eb="3">
      <t>コテイヒ</t>
    </rPh>
    <phoneticPr fontId="2"/>
  </si>
  <si>
    <t>ｔ/20年</t>
    <rPh sb="4" eb="5">
      <t>ネン</t>
    </rPh>
    <phoneticPr fontId="2"/>
  </si>
  <si>
    <t>円/ｔ</t>
    <rPh sb="0" eb="1">
      <t>エン</t>
    </rPh>
    <phoneticPr fontId="2"/>
  </si>
  <si>
    <t>※1</t>
    <phoneticPr fontId="2"/>
  </si>
  <si>
    <t>金額欄には，消費税及び地方消費税相当額を除いた額を記入すること。</t>
    <phoneticPr fontId="2"/>
  </si>
  <si>
    <t>※2</t>
  </si>
  <si>
    <t>※3</t>
  </si>
  <si>
    <t>※4</t>
  </si>
  <si>
    <t>※5</t>
  </si>
  <si>
    <t xml:space="preserve">	金額欄には，備考欄の建設工事費と運営・維持管理委託費（インセンティブを含む）の合計の額を記載すること。</t>
    <phoneticPr fontId="2"/>
  </si>
  <si>
    <t>入札書は資格審査結果の通知後に通知する「入札書作成要領」に準じて作成すること。</t>
    <phoneticPr fontId="2"/>
  </si>
  <si>
    <t>網掛けのセルに金額を入力すること。計算結果の合計値が一致していることを必ず確認すること。</t>
    <rPh sb="0" eb="2">
      <t>アミカ</t>
    </rPh>
    <rPh sb="7" eb="9">
      <t>キンガク</t>
    </rPh>
    <rPh sb="10" eb="12">
      <t>ニュウリョク</t>
    </rPh>
    <rPh sb="17" eb="21">
      <t>ケイサンケッカ</t>
    </rPh>
    <rPh sb="22" eb="25">
      <t>ゴウケイチ</t>
    </rPh>
    <rPh sb="26" eb="28">
      <t>イッチ</t>
    </rPh>
    <rPh sb="35" eb="36">
      <t>カナラ</t>
    </rPh>
    <phoneticPr fontId="2"/>
  </si>
  <si>
    <t>㊞</t>
    <phoneticPr fontId="2"/>
  </si>
  <si>
    <t>百</t>
  </si>
  <si>
    <t>十</t>
  </si>
  <si>
    <t>億</t>
  </si>
  <si>
    <t>千</t>
  </si>
  <si>
    <t>万</t>
  </si>
  <si>
    <t>円</t>
  </si>
  <si>
    <t>建設工事費</t>
    <phoneticPr fontId="2"/>
  </si>
  <si>
    <t>運営・維持管理業務委託費
（インセンティブを含む）</t>
    <phoneticPr fontId="2"/>
  </si>
  <si>
    <t>合計</t>
    <rPh sb="0" eb="2">
      <t>ゴウケイ</t>
    </rPh>
    <phoneticPr fontId="2"/>
  </si>
  <si>
    <t>円/20年</t>
    <rPh sb="0" eb="1">
      <t>エン</t>
    </rPh>
    <rPh sb="4" eb="5">
      <t>ネン</t>
    </rPh>
    <phoneticPr fontId="2"/>
  </si>
  <si>
    <t>変動費ｔ単価</t>
    <rPh sb="0" eb="3">
      <t>ヘンドウヒ</t>
    </rPh>
    <rPh sb="4" eb="6">
      <t>タンカ</t>
    </rPh>
    <phoneticPr fontId="2"/>
  </si>
  <si>
    <t>金額は，1枠に1字ずつアラビア数字で記入し，頭書に￥の記号を付記すること。</t>
    <phoneticPr fontId="2"/>
  </si>
  <si>
    <t>入札書は入札内訳書とともに封筒に入れ，厳封すること。</t>
    <rPh sb="0" eb="1">
      <t>ニュウ</t>
    </rPh>
    <rPh sb="4" eb="6">
      <t>ニュウサツ</t>
    </rPh>
    <rPh sb="6" eb="9">
      <t>ウチワケショ</t>
    </rPh>
    <phoneticPr fontId="2"/>
  </si>
  <si>
    <t>変動費（予定総額）</t>
    <rPh sb="0" eb="3">
      <t>ヘンドウヒ</t>
    </rPh>
    <rPh sb="4" eb="8">
      <t>ヨテイソウガク</t>
    </rPh>
    <phoneticPr fontId="2"/>
  </si>
  <si>
    <t>※6</t>
  </si>
  <si>
    <t>※7</t>
  </si>
  <si>
    <t>変動費ｔ単価は整数とすること。</t>
    <rPh sb="0" eb="3">
      <t>ヘンドウヒ</t>
    </rPh>
    <rPh sb="4" eb="6">
      <t>タンカ</t>
    </rPh>
    <rPh sb="7" eb="9">
      <t>セイスウ</t>
    </rPh>
    <phoneticPr fontId="2"/>
  </si>
  <si>
    <t>※8</t>
  </si>
  <si>
    <t>金額は，備考欄に記載した合計金額と一致することを必ず確認すること。</t>
    <rPh sb="4" eb="7">
      <t>ビコウラン</t>
    </rPh>
    <rPh sb="8" eb="10">
      <t>キサイ</t>
    </rPh>
    <rPh sb="12" eb="16">
      <t>ゴウケイキンガク</t>
    </rPh>
    <rPh sb="17" eb="19">
      <t>イッチ</t>
    </rPh>
    <rPh sb="24" eb="25">
      <t>カナラ</t>
    </rPh>
    <rPh sb="26" eb="28">
      <t>カクニン</t>
    </rPh>
    <phoneticPr fontId="2"/>
  </si>
  <si>
    <t>入札内訳書</t>
    <rPh sb="0" eb="2">
      <t>ニュウサツ</t>
    </rPh>
    <rPh sb="2" eb="5">
      <t>ウチワケショ</t>
    </rPh>
    <phoneticPr fontId="2"/>
  </si>
  <si>
    <t>円（税抜き）</t>
    <rPh sb="0" eb="1">
      <t>エン</t>
    </rPh>
    <rPh sb="2" eb="4">
      <t>ゼイヌ</t>
    </rPh>
    <phoneticPr fontId="2"/>
  </si>
  <si>
    <t>工種</t>
    <rPh sb="0" eb="1">
      <t>コウ</t>
    </rPh>
    <rPh sb="1" eb="2">
      <t>シュ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</si>
  <si>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</si>
  <si>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</si>
  <si>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１.建設工事費</t>
    <rPh sb="2" eb="7">
      <t>ケンセツコウジヒ</t>
    </rPh>
    <phoneticPr fontId="2"/>
  </si>
  <si>
    <t>本工事費</t>
    <rPh sb="0" eb="4">
      <t>ホンコウジヒ</t>
    </rPh>
    <phoneticPr fontId="2"/>
  </si>
  <si>
    <t>直接工事費</t>
    <rPh sb="0" eb="5">
      <t>チョクセツコウジヒ</t>
    </rPh>
    <phoneticPr fontId="2"/>
  </si>
  <si>
    <t>プラント設備工事</t>
    <rPh sb="4" eb="8">
      <t>セツビコウジ</t>
    </rPh>
    <phoneticPr fontId="2"/>
  </si>
  <si>
    <t>建築工事</t>
    <rPh sb="0" eb="4">
      <t>ケンチクコウジ</t>
    </rPh>
    <phoneticPr fontId="2"/>
  </si>
  <si>
    <t>間接工事費</t>
    <rPh sb="0" eb="2">
      <t>カンセツ</t>
    </rPh>
    <rPh sb="2" eb="5">
      <t>コウジヒ</t>
    </rPh>
    <phoneticPr fontId="2"/>
  </si>
  <si>
    <t>共通仮設費</t>
    <rPh sb="0" eb="5">
      <t>キョウツウカセツヒ</t>
    </rPh>
    <phoneticPr fontId="2"/>
  </si>
  <si>
    <t>現場管理費</t>
    <rPh sb="0" eb="5">
      <t>ゲンバカンリヒ</t>
    </rPh>
    <phoneticPr fontId="2"/>
  </si>
  <si>
    <t>一般管理費等</t>
    <rPh sb="0" eb="6">
      <t>イッパンカンリヒナド</t>
    </rPh>
    <phoneticPr fontId="2"/>
  </si>
  <si>
    <t>解体撤去工事費</t>
    <rPh sb="0" eb="6">
      <t>カイタイテッキョコウジ</t>
    </rPh>
    <rPh sb="6" eb="7">
      <t>ヒ</t>
    </rPh>
    <phoneticPr fontId="2"/>
  </si>
  <si>
    <t>解体撤去工事</t>
    <rPh sb="0" eb="6">
      <t>カイタイテッキョコウジ</t>
    </rPh>
    <phoneticPr fontId="2"/>
  </si>
  <si>
    <t>共通費</t>
    <rPh sb="0" eb="3">
      <t>キョウツウヒ</t>
    </rPh>
    <phoneticPr fontId="2"/>
  </si>
  <si>
    <t>一般管理費等</t>
    <rPh sb="0" eb="5">
      <t>イッパンカンリヒ</t>
    </rPh>
    <rPh sb="5" eb="6">
      <t>ナド</t>
    </rPh>
    <phoneticPr fontId="2"/>
  </si>
  <si>
    <t>建設工事費　計</t>
    <rPh sb="0" eb="5">
      <t>ケンセツコウジヒ</t>
    </rPh>
    <rPh sb="6" eb="7">
      <t>ケイ</t>
    </rPh>
    <phoneticPr fontId="2"/>
  </si>
  <si>
    <t>式</t>
    <rPh sb="0" eb="1">
      <t>シキ</t>
    </rPh>
    <phoneticPr fontId="2"/>
  </si>
  <si>
    <t>２.運営・維持管理業務費</t>
    <rPh sb="2" eb="4">
      <t>ウンエイ</t>
    </rPh>
    <rPh sb="5" eb="12">
      <t>イジカンリギョウムヒ</t>
    </rPh>
    <phoneticPr fontId="2"/>
  </si>
  <si>
    <t>運営業務</t>
    <rPh sb="0" eb="4">
      <t>ウンエイギョウム</t>
    </rPh>
    <phoneticPr fontId="2"/>
  </si>
  <si>
    <t>固定費A</t>
    <rPh sb="0" eb="3">
      <t>コテイヒ</t>
    </rPh>
    <phoneticPr fontId="2"/>
  </si>
  <si>
    <t>維持管理業務</t>
    <rPh sb="0" eb="2">
      <t>イジ</t>
    </rPh>
    <rPh sb="2" eb="4">
      <t>カンリ</t>
    </rPh>
    <rPh sb="4" eb="6">
      <t>ギョウム</t>
    </rPh>
    <phoneticPr fontId="2"/>
  </si>
  <si>
    <t>固定費B</t>
    <rPh sb="0" eb="3">
      <t>コテイヒ</t>
    </rPh>
    <phoneticPr fontId="2"/>
  </si>
  <si>
    <t>インセンティブ（予定総額）</t>
    <rPh sb="8" eb="12">
      <t>ヨテイソウガク</t>
    </rPh>
    <phoneticPr fontId="2"/>
  </si>
  <si>
    <t>運営・維持管理業務費　計</t>
    <rPh sb="0" eb="2">
      <t>ウンエイ</t>
    </rPh>
    <rPh sb="3" eb="5">
      <t>イジ</t>
    </rPh>
    <rPh sb="5" eb="7">
      <t>カンリ</t>
    </rPh>
    <rPh sb="7" eb="9">
      <t>ギョウム</t>
    </rPh>
    <rPh sb="9" eb="10">
      <t>ヒ</t>
    </rPh>
    <rPh sb="11" eb="12">
      <t>ケイ</t>
    </rPh>
    <phoneticPr fontId="2"/>
  </si>
  <si>
    <t>備考</t>
    <rPh sb="0" eb="2">
      <t>ビコウ</t>
    </rPh>
    <phoneticPr fontId="2"/>
  </si>
  <si>
    <t>諸経費含む</t>
    <rPh sb="0" eb="4">
      <t>ショケイヒフク</t>
    </rPh>
    <phoneticPr fontId="2"/>
  </si>
  <si>
    <t>入札内訳書は入札書とともに封筒に入れ，厳封すること。</t>
    <rPh sb="0" eb="1">
      <t>ニュウ</t>
    </rPh>
    <rPh sb="2" eb="5">
      <t>ウチワケショ</t>
    </rPh>
    <rPh sb="6" eb="8">
      <t>ニュウサツ</t>
    </rPh>
    <rPh sb="8" eb="9">
      <t>ショ</t>
    </rPh>
    <phoneticPr fontId="2"/>
  </si>
  <si>
    <t>（運営・維持管理業務委託費内訳)</t>
    <rPh sb="13" eb="15">
      <t>ウチワケ</t>
    </rPh>
    <phoneticPr fontId="2"/>
  </si>
  <si>
    <t>清算ごみ量（想定値）</t>
    <rPh sb="0" eb="2">
      <t>セイサン</t>
    </rPh>
    <rPh sb="4" eb="5">
      <t>リョウ</t>
    </rPh>
    <rPh sb="6" eb="9">
      <t>ソウテイチ</t>
    </rPh>
    <phoneticPr fontId="2"/>
  </si>
  <si>
    <t>事業名</t>
    <rPh sb="0" eb="3">
      <t>ジギョウメイ</t>
    </rPh>
    <phoneticPr fontId="2"/>
  </si>
  <si>
    <t>東部総合処理センター破砕選別施設整備・運営事業</t>
    <phoneticPr fontId="2"/>
  </si>
  <si>
    <t>インセンティブ（予定総額）</t>
    <rPh sb="8" eb="10">
      <t>ヨテイ</t>
    </rPh>
    <rPh sb="10" eb="12">
      <t>ソウガク</t>
    </rPh>
    <phoneticPr fontId="2"/>
  </si>
  <si>
    <t>【様式第24号】</t>
    <rPh sb="1" eb="3">
      <t>ヨウシキ</t>
    </rPh>
    <rPh sb="3" eb="4">
      <t>ダイ</t>
    </rPh>
    <rPh sb="6" eb="7">
      <t>ゴウ</t>
    </rPh>
    <phoneticPr fontId="2"/>
  </si>
  <si>
    <t>【様式第25号】</t>
    <rPh sb="1" eb="3">
      <t>ヨウシキ</t>
    </rPh>
    <rPh sb="3" eb="4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</si>
</sst>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22" fillId="24" borderId="0" xfId="41" applyFont="1" applyFill="1" applyBorder="1" applyAlignment="1">
      <alignment horizontal="distributed" vertical="center"/>
    </xf>
    <xf numFmtId="0" fontId="22" fillId="24" borderId="0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0" xfId="41" applyFont="1" applyFill="1" applyAlignment="1">
      <alignment horizontal="left" vertical="center"/>
    </xf>
    <xf numFmtId="0" fontId="22" fillId="24" borderId="0" xfId="41" applyFont="1" applyFill="1">
      <alignment vertical="center"/>
    </xf>
    <xf numFmtId="0" fontId="22" fillId="24" borderId="0" xfId="41" applyFont="1" applyFill="1" applyBorder="1" applyAlignment="1">
      <alignment horizontal="left" vertical="center"/>
    </xf>
    <xf numFmtId="49" fontId="22" fillId="24" borderId="0" xfId="41" applyNumberFormat="1" applyFont="1" applyFill="1">
      <alignment vertical="center"/>
    </xf>
    <xf numFmtId="0" fontId="22" fillId="24" borderId="0" xfId="41" applyFont="1" applyFill="1" applyAlignment="1">
      <alignment vertical="center" wrapText="1"/>
    </xf>
    <xf numFmtId="0" fontId="22" fillId="24" borderId="0" xfId="41" applyFont="1" applyFill="1" applyAlignment="1">
      <alignment vertical="center"/>
    </xf>
    <xf numFmtId="0" fontId="22" fillId="24" borderId="0" xfId="41" applyFont="1" applyFill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49" fontId="22" fillId="24" borderId="0" xfId="41" applyNumberFormat="1" applyFont="1" applyFill="1" applyAlignment="1">
      <alignment horizontal="distributed" vertical="center"/>
    </xf>
    <xf numFmtId="0" fontId="22" fillId="24" borderId="0" xfId="41" applyFont="1" applyFill="1" applyAlignment="1">
      <alignment horizontal="left" vertical="center"/>
    </xf>
    <xf numFmtId="0" fontId="22" fillId="24" borderId="0" xfId="41" applyFont="1" applyFill="1" applyAlignment="1">
      <alignment horizontal="right" vertical="center"/>
    </xf>
    <xf numFmtId="49" fontId="22" fillId="24" borderId="0" xfId="41" applyNumberFormat="1" applyFont="1" applyFill="1" applyBorder="1">
      <alignment vertical="center"/>
    </xf>
    <xf numFmtId="0" fontId="22" fillId="24" borderId="0" xfId="41" applyFont="1" applyFill="1" applyAlignment="1">
      <alignment horizontal="center" vertical="center"/>
    </xf>
    <xf numFmtId="49" fontId="22" fillId="24" borderId="0" xfId="41" applyNumberFormat="1" applyFont="1" applyFill="1" applyAlignment="1">
      <alignment horizontal="distributed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49" fontId="22" fillId="24" borderId="0" xfId="41" applyNumberFormat="1" applyFont="1" applyFill="1" applyAlignment="1">
      <alignment horizontal="left" vertical="center"/>
    </xf>
    <xf numFmtId="0" fontId="22" fillId="24" borderId="18" xfId="41" applyFont="1" applyFill="1" applyBorder="1" applyAlignment="1">
      <alignment vertical="center"/>
    </xf>
    <xf numFmtId="0" fontId="22" fillId="24" borderId="20" xfId="41" applyFont="1" applyFill="1" applyBorder="1" applyAlignment="1">
      <alignment vertical="center"/>
    </xf>
    <xf numFmtId="49" fontId="22" fillId="24" borderId="0" xfId="41" applyNumberFormat="1" applyFont="1" applyFill="1" applyAlignment="1">
      <alignment horizontal="center" vertical="center"/>
    </xf>
    <xf numFmtId="0" fontId="22" fillId="24" borderId="0" xfId="41" applyFont="1" applyFill="1" applyBorder="1" applyAlignment="1">
      <alignment horizontal="center" vertical="center" wrapText="1"/>
    </xf>
    <xf numFmtId="178" fontId="22" fillId="24" borderId="0" xfId="41" applyNumberFormat="1" applyFont="1" applyFill="1" applyBorder="1" applyAlignment="1">
      <alignment horizontal="right" vertical="center"/>
    </xf>
    <xf numFmtId="0" fontId="22" fillId="24" borderId="0" xfId="41" applyFont="1" applyFill="1" applyAlignment="1" applyProtection="1">
      <alignment horizontal="left" vertical="center"/>
    </xf>
    <xf numFmtId="0" fontId="22" fillId="24" borderId="0" xfId="41" applyFont="1" applyFill="1" applyAlignment="1" applyProtection="1">
      <alignment horizontal="center" vertical="center"/>
    </xf>
    <xf numFmtId="177" fontId="22" fillId="24" borderId="0" xfId="41" applyNumberFormat="1" applyFont="1" applyFill="1" applyAlignment="1" applyProtection="1">
      <alignment horizontal="center" vertical="center"/>
    </xf>
    <xf numFmtId="0" fontId="22" fillId="24" borderId="0" xfId="41" applyFont="1" applyFill="1" applyProtection="1">
      <alignment vertical="center"/>
    </xf>
    <xf numFmtId="0" fontId="22" fillId="24" borderId="0" xfId="41" applyFont="1" applyFill="1" applyAlignment="1" applyProtection="1">
      <alignment vertical="center" wrapText="1"/>
    </xf>
    <xf numFmtId="0" fontId="22" fillId="24" borderId="0" xfId="41" applyFont="1" applyFill="1" applyAlignment="1" applyProtection="1">
      <alignment vertical="center"/>
    </xf>
    <xf numFmtId="177" fontId="22" fillId="24" borderId="0" xfId="41" applyNumberFormat="1" applyFont="1" applyFill="1" applyAlignment="1" applyProtection="1">
      <alignment vertical="center"/>
    </xf>
    <xf numFmtId="0" fontId="22" fillId="24" borderId="0" xfId="41" applyFont="1" applyFill="1" applyBorder="1" applyAlignment="1" applyProtection="1">
      <alignment horizontal="left" vertical="center"/>
    </xf>
    <xf numFmtId="0" fontId="22" fillId="24" borderId="0" xfId="41" applyFont="1" applyFill="1" applyBorder="1" applyAlignment="1" applyProtection="1">
      <alignment horizontal="distributed" vertical="center"/>
    </xf>
    <xf numFmtId="0" fontId="22" fillId="24" borderId="0" xfId="41" applyFont="1" applyFill="1" applyBorder="1" applyAlignment="1" applyProtection="1">
      <alignment horizontal="center" vertical="center"/>
    </xf>
    <xf numFmtId="177" fontId="22" fillId="24" borderId="0" xfId="41" applyNumberFormat="1" applyFont="1" applyFill="1" applyBorder="1" applyAlignment="1" applyProtection="1">
      <alignment horizontal="center" vertical="center"/>
    </xf>
    <xf numFmtId="49" fontId="22" fillId="24" borderId="0" xfId="41" applyNumberFormat="1" applyFont="1" applyFill="1" applyProtection="1">
      <alignment vertical="center"/>
    </xf>
    <xf numFmtId="177" fontId="22" fillId="24" borderId="0" xfId="41" applyNumberFormat="1" applyFont="1" applyFill="1" applyProtection="1">
      <alignment vertical="center"/>
    </xf>
    <xf numFmtId="49" fontId="22" fillId="24" borderId="0" xfId="41" applyNumberFormat="1" applyFont="1" applyFill="1" applyAlignment="1" applyProtection="1">
      <alignment horizontal="distributed" vertical="center"/>
    </xf>
    <xf numFmtId="177" fontId="22" fillId="24" borderId="0" xfId="41" applyNumberFormat="1" applyFont="1" applyFill="1" applyAlignment="1" applyProtection="1">
      <alignment horizontal="distributed" vertical="center"/>
    </xf>
    <xf numFmtId="49" fontId="22" fillId="24" borderId="0" xfId="41" applyNumberFormat="1" applyFont="1" applyFill="1" applyAlignment="1" applyProtection="1">
      <alignment horizontal="center" vertical="center"/>
    </xf>
    <xf numFmtId="49" fontId="22" fillId="24" borderId="0" xfId="41" applyNumberFormat="1" applyFont="1" applyFill="1" applyAlignment="1" applyProtection="1">
      <alignment horizontal="distributed" vertical="distributed"/>
    </xf>
    <xf numFmtId="49" fontId="22" fillId="24" borderId="15" xfId="41" applyNumberFormat="1" applyFont="1" applyFill="1" applyBorder="1" applyAlignment="1" applyProtection="1">
      <alignment horizontal="center" vertical="center"/>
    </xf>
    <xf numFmtId="0" fontId="22" fillId="24" borderId="21" xfId="41" applyFont="1" applyFill="1" applyBorder="1" applyAlignment="1" applyProtection="1">
      <alignment horizontal="left" vertical="center"/>
    </xf>
    <xf numFmtId="0" fontId="22" fillId="24" borderId="10" xfId="41" applyFont="1" applyFill="1" applyBorder="1" applyAlignment="1" applyProtection="1">
      <alignment horizontal="left" vertical="center"/>
    </xf>
    <xf numFmtId="0" fontId="22" fillId="24" borderId="15" xfId="41" applyFont="1" applyFill="1" applyBorder="1" applyAlignment="1" applyProtection="1">
      <alignment horizontal="left" vertical="center"/>
    </xf>
    <xf numFmtId="0" fontId="22" fillId="24" borderId="10" xfId="41" applyFont="1" applyFill="1" applyBorder="1" applyAlignment="1" applyProtection="1">
      <alignment vertical="center"/>
    </xf>
    <xf numFmtId="0" fontId="22" fillId="24" borderId="15" xfId="41" applyFont="1" applyFill="1" applyBorder="1" applyAlignment="1" applyProtection="1">
      <alignment vertical="center"/>
    </xf>
    <xf numFmtId="0" fontId="22" fillId="24" borderId="15" xfId="41" applyFont="1" applyFill="1" applyBorder="1" applyAlignment="1" applyProtection="1">
      <alignment horizontal="center" vertical="center"/>
    </xf>
    <xf numFmtId="0" fontId="22" fillId="24" borderId="21" xfId="41" applyFont="1" applyFill="1" applyBorder="1" applyAlignment="1" applyProtection="1">
      <alignment horizontal="center" vertical="center"/>
    </xf>
    <xf numFmtId="0" fontId="22" fillId="24" borderId="22" xfId="41" applyFont="1" applyFill="1" applyBorder="1" applyAlignment="1" applyProtection="1">
      <alignment horizontal="center" vertical="center"/>
    </xf>
    <xf numFmtId="0" fontId="22" fillId="24" borderId="15" xfId="41" applyFont="1" applyFill="1" applyBorder="1" applyAlignment="1" applyProtection="1">
      <alignment horizontal="center" vertical="center" shrinkToFit="1"/>
    </xf>
    <xf numFmtId="0" fontId="22" fillId="24" borderId="0" xfId="41" applyFont="1" applyFill="1" applyAlignment="1" applyProtection="1">
      <alignment horizontal="right" vertical="center"/>
    </xf>
    <xf numFmtId="49" fontId="22" fillId="24" borderId="0" xfId="41" applyNumberFormat="1" applyFont="1" applyFill="1" applyAlignment="1">
      <alignment horizontal="distributed" vertical="distributed"/>
    </xf>
    <xf numFmtId="0" fontId="22" fillId="24" borderId="0" xfId="41" applyFont="1" applyFill="1" applyAlignment="1">
      <alignment horizontal="center" vertical="center"/>
    </xf>
    <xf numFmtId="49" fontId="22" fillId="24" borderId="0" xfId="41" applyNumberFormat="1" applyFont="1" applyFill="1" applyAlignment="1" applyProtection="1">
      <alignment horizontal="distributed" vertical="distributed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2" fillId="24" borderId="0" xfId="41" applyFont="1" applyFill="1" applyAlignment="1" applyProtection="1">
      <alignment vertical="center"/>
      <protection locked="0"/>
    </xf>
    <xf numFmtId="177" fontId="22" fillId="24" borderId="0" xfId="41" applyNumberFormat="1" applyFont="1" applyFill="1" applyAlignment="1" applyProtection="1">
      <alignment vertical="center"/>
      <protection locked="0"/>
    </xf>
    <xf numFmtId="49" fontId="22" fillId="24" borderId="0" xfId="41" applyNumberFormat="1" applyFont="1" applyFill="1" applyAlignment="1" applyProtection="1">
      <alignment horizontal="center" vertical="center"/>
      <protection locked="0"/>
    </xf>
    <xf numFmtId="178" fontId="22" fillId="25" borderId="15" xfId="41" applyNumberFormat="1" applyFont="1" applyFill="1" applyBorder="1" applyAlignment="1" applyProtection="1">
      <alignment horizontal="right" vertical="center"/>
      <protection locked="0"/>
    </xf>
    <xf numFmtId="178" fontId="22" fillId="24" borderId="15" xfId="41" applyNumberFormat="1" applyFont="1" applyFill="1" applyBorder="1" applyAlignment="1">
      <alignment horizontal="right" vertical="center"/>
    </xf>
    <xf numFmtId="176" fontId="22" fillId="24" borderId="15" xfId="41" applyNumberFormat="1" applyFont="1" applyFill="1" applyBorder="1" applyAlignment="1">
      <alignment horizontal="center" vertical="center" shrinkToFit="1"/>
    </xf>
    <xf numFmtId="0" fontId="22" fillId="24" borderId="19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177" fontId="22" fillId="24" borderId="15" xfId="41" applyNumberFormat="1" applyFont="1" applyFill="1" applyBorder="1" applyAlignment="1">
      <alignment horizontal="right" vertical="center"/>
    </xf>
    <xf numFmtId="178" fontId="22" fillId="24" borderId="15" xfId="41" quotePrefix="1" applyNumberFormat="1" applyFont="1" applyFill="1" applyBorder="1" applyAlignment="1">
      <alignment horizontal="right" vertical="center"/>
    </xf>
    <xf numFmtId="0" fontId="22" fillId="24" borderId="0" xfId="41" applyFont="1" applyFill="1" applyAlignment="1">
      <alignment horizontal="left" vertical="center" wrapText="1"/>
    </xf>
    <xf numFmtId="0" fontId="21" fillId="24" borderId="0" xfId="41" applyFont="1" applyFill="1" applyAlignment="1">
      <alignment horizontal="center" vertical="center"/>
    </xf>
    <xf numFmtId="49" fontId="22" fillId="24" borderId="0" xfId="41" applyNumberFormat="1" applyFont="1" applyFill="1" applyAlignment="1">
      <alignment horizontal="distributed" vertical="center"/>
    </xf>
    <xf numFmtId="49" fontId="22" fillId="24" borderId="0" xfId="41" applyNumberFormat="1" applyFont="1" applyFill="1" applyAlignment="1">
      <alignment horizontal="distributed" vertical="distributed"/>
    </xf>
    <xf numFmtId="0" fontId="22" fillId="24" borderId="0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21" xfId="41" applyFont="1" applyFill="1" applyBorder="1" applyAlignment="1" applyProtection="1">
      <alignment horizontal="center" vertical="center"/>
    </xf>
    <xf numFmtId="0" fontId="22" fillId="24" borderId="22" xfId="41" applyFont="1" applyFill="1" applyBorder="1" applyAlignment="1" applyProtection="1">
      <alignment horizontal="center" vertical="center"/>
    </xf>
    <xf numFmtId="177" fontId="22" fillId="24" borderId="21" xfId="41" applyNumberFormat="1" applyFont="1" applyFill="1" applyBorder="1" applyAlignment="1" applyProtection="1">
      <alignment horizontal="right" vertical="center"/>
    </xf>
    <xf numFmtId="177" fontId="22" fillId="24" borderId="10" xfId="41" applyNumberFormat="1" applyFont="1" applyFill="1" applyBorder="1" applyAlignment="1" applyProtection="1">
      <alignment horizontal="right" vertical="center"/>
    </xf>
    <xf numFmtId="177" fontId="22" fillId="24" borderId="22" xfId="41" applyNumberFormat="1" applyFont="1" applyFill="1" applyBorder="1" applyAlignment="1" applyProtection="1">
      <alignment horizontal="right" vertical="center"/>
    </xf>
    <xf numFmtId="177" fontId="22" fillId="24" borderId="21" xfId="41" applyNumberFormat="1" applyFont="1" applyFill="1" applyBorder="1" applyAlignment="1" applyProtection="1">
      <alignment horizontal="center" vertical="center"/>
    </xf>
    <xf numFmtId="177" fontId="22" fillId="24" borderId="10" xfId="41" applyNumberFormat="1" applyFont="1" applyFill="1" applyBorder="1" applyAlignment="1" applyProtection="1">
      <alignment horizontal="center" vertical="center"/>
    </xf>
    <xf numFmtId="177" fontId="22" fillId="24" borderId="22" xfId="41" applyNumberFormat="1" applyFont="1" applyFill="1" applyBorder="1" applyAlignment="1" applyProtection="1">
      <alignment horizontal="center" vertical="center"/>
    </xf>
    <xf numFmtId="177" fontId="22" fillId="25" borderId="15" xfId="41" applyNumberFormat="1" applyFont="1" applyFill="1" applyBorder="1" applyAlignment="1" applyProtection="1">
      <alignment horizontal="right" vertical="center"/>
      <protection locked="0"/>
    </xf>
    <xf numFmtId="177" fontId="22" fillId="0" borderId="15" xfId="41" applyNumberFormat="1" applyFont="1" applyFill="1" applyBorder="1" applyAlignment="1" applyProtection="1">
      <alignment horizontal="right" vertical="center"/>
    </xf>
    <xf numFmtId="177" fontId="22" fillId="24" borderId="15" xfId="41" applyNumberFormat="1" applyFont="1" applyFill="1" applyBorder="1" applyAlignment="1" applyProtection="1">
      <alignment horizontal="right" vertical="center"/>
    </xf>
    <xf numFmtId="49" fontId="22" fillId="24" borderId="0" xfId="41" applyNumberFormat="1" applyFont="1" applyFill="1" applyAlignment="1" applyProtection="1">
      <alignment horizontal="distributed" vertical="distributed"/>
    </xf>
    <xf numFmtId="177" fontId="22" fillId="24" borderId="15" xfId="41" applyNumberFormat="1" applyFont="1" applyFill="1" applyBorder="1" applyAlignment="1" applyProtection="1">
      <alignment horizontal="center" vertical="center"/>
    </xf>
    <xf numFmtId="0" fontId="22" fillId="24" borderId="15" xfId="41" applyFont="1" applyFill="1" applyBorder="1" applyAlignment="1" applyProtection="1">
      <alignment horizontal="center" vertical="center" wrapText="1"/>
    </xf>
    <xf numFmtId="176" fontId="22" fillId="24" borderId="15" xfId="41" applyNumberFormat="1" applyFont="1" applyFill="1" applyBorder="1" applyAlignment="1" applyProtection="1">
      <alignment horizontal="right" vertical="center" wrapText="1"/>
    </xf>
    <xf numFmtId="0" fontId="22" fillId="24" borderId="10" xfId="41" applyFont="1" applyFill="1" applyBorder="1" applyAlignment="1" applyProtection="1">
      <alignment horizontal="center" vertical="center"/>
    </xf>
    <xf numFmtId="0" fontId="22" fillId="24" borderId="15" xfId="41" applyFont="1" applyFill="1" applyBorder="1" applyAlignment="1" applyProtection="1">
      <alignment horizontal="center" vertical="center"/>
    </xf>
    <xf numFmtId="176" fontId="22" fillId="24" borderId="23" xfId="41" applyNumberFormat="1" applyFont="1" applyFill="1" applyBorder="1" applyAlignment="1" applyProtection="1">
      <alignment horizontal="center" vertical="center" wrapText="1"/>
    </xf>
    <xf numFmtId="176" fontId="22" fillId="24" borderId="24" xfId="41" applyNumberFormat="1" applyFont="1" applyFill="1" applyBorder="1" applyAlignment="1" applyProtection="1">
      <alignment horizontal="center" vertical="center" wrapText="1"/>
    </xf>
    <xf numFmtId="176" fontId="22" fillId="24" borderId="25" xfId="41" applyNumberFormat="1" applyFont="1" applyFill="1" applyBorder="1" applyAlignment="1" applyProtection="1">
      <alignment horizontal="center" vertical="center" wrapText="1"/>
    </xf>
    <xf numFmtId="176" fontId="22" fillId="24" borderId="26" xfId="41" applyNumberFormat="1" applyFont="1" applyFill="1" applyBorder="1" applyAlignment="1" applyProtection="1">
      <alignment horizontal="center" vertical="center" wrapText="1"/>
    </xf>
    <xf numFmtId="176" fontId="22" fillId="24" borderId="27" xfId="41" applyNumberFormat="1" applyFont="1" applyFill="1" applyBorder="1" applyAlignment="1" applyProtection="1">
      <alignment horizontal="center" vertical="center" wrapText="1"/>
    </xf>
    <xf numFmtId="176" fontId="22" fillId="24" borderId="28" xfId="41" applyNumberFormat="1" applyFont="1" applyFill="1" applyBorder="1" applyAlignment="1" applyProtection="1">
      <alignment horizontal="center" vertical="center" wrapText="1"/>
    </xf>
    <xf numFmtId="0" fontId="21" fillId="24" borderId="0" xfId="41" applyFont="1" applyFill="1" applyAlignment="1" applyProtection="1">
      <alignment horizontal="center" vertical="center"/>
    </xf>
    <xf numFmtId="0" fontId="22" fillId="24" borderId="0" xfId="41" applyFont="1" applyFill="1" applyBorder="1" applyAlignment="1" applyProtection="1">
      <alignment horizontal="center" vertical="center"/>
    </xf>
    <xf numFmtId="49" fontId="22" fillId="24" borderId="0" xfId="41" applyNumberFormat="1" applyFont="1" applyFill="1" applyAlignment="1" applyProtection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9000000}"/>
    <cellStyle name="標準_(3)【熊本市】様式一覧" xfId="41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CFR001\Homel$\04180\My%20Documents\Mozal%20Combined%20-%201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40180;&#28023;\&#27010;&#30053;&#20107;&#26989;&#35430;&#31639;\&#27010;&#30053;&#20107;&#26989;&#35430;&#3163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3506;&#24029;&#27972;&#27700;&#22580;CF030515r-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&#12381;&#12398;&#20182;\&#31119;&#23713;&#24066;\&#20107;&#26989;&#35430;&#31639;&#36039;&#26009;\&#35430;&#31639;&#65288;PFI10&#2418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eshi10\&#32207;&#21512;&#20107;&#26989;\My%20Documents\&#26696;&#20214;\PPP&#26696;&#20214;\&#23506;&#24029;\PWC\&#26368;&#32066;CF\5-,22,24&#24046;&#26367;(0310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Result"/>
      <sheetName val="Sensitivity of Senior Debt"/>
      <sheetName val="Combined Summary"/>
      <sheetName val="Summary "/>
      <sheetName val="Summary 2"/>
      <sheetName val="Combined Statements"/>
      <sheetName val="Statements"/>
      <sheetName val="Statements 2"/>
      <sheetName val="Cash dedication"/>
      <sheetName val="Cash dedication 2"/>
      <sheetName val="Tax and depreciation"/>
      <sheetName val="Tax and depreciation 2"/>
      <sheetName val="Loans"/>
      <sheetName val="Loans 2"/>
      <sheetName val="Funding plan"/>
      <sheetName val="Funding plan 2"/>
      <sheetName val="Revenues"/>
      <sheetName val="Revenues 2"/>
      <sheetName val="Time based assumptions"/>
      <sheetName val="Non-time based assumptions"/>
      <sheetName val="Scenario table"/>
      <sheetName val="Printing Buttons"/>
      <sheetName val="Printing Buttons 2"/>
      <sheetName val="Macro Ref"/>
      <sheetName val="Macro Ref 2"/>
      <sheetName val="Recalc Macro"/>
      <sheetName val="Scenario Macro"/>
      <sheetName val="Breakeven Macro"/>
      <sheetName val="Print Macros"/>
      <sheetName val="module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事業条件"/>
      <sheetName val="詳細条件"/>
      <sheetName val="財務諸表"/>
      <sheetName val="グラフ"/>
      <sheetName val="グラフ作業用"/>
      <sheetName val="感度分析(処理委託費)"/>
      <sheetName val="感度分析"/>
      <sheetName val="前提条件"/>
      <sheetName val="諸経費計算"/>
      <sheetName val="結果まとめ"/>
    </sheetNames>
    <sheetDataSet>
      <sheetData sheetId="0"/>
      <sheetData sheetId="1"/>
      <sheetData sheetId="2">
        <row r="5">
          <cell r="B5" t="str">
            <v>PFI事業詳細条件</v>
          </cell>
        </row>
        <row r="76">
          <cell r="B76" t="str">
            <v>資産</v>
          </cell>
        </row>
        <row r="173">
          <cell r="B173" t="str">
            <v>負債</v>
          </cell>
        </row>
        <row r="258">
          <cell r="B258" t="str">
            <v>資本</v>
          </cell>
        </row>
        <row r="300">
          <cell r="B300" t="str">
            <v>交付税措置（PFI）</v>
          </cell>
        </row>
        <row r="312">
          <cell r="B312" t="str">
            <v>PSC詳細条件</v>
          </cell>
        </row>
        <row r="361">
          <cell r="B361" t="str">
            <v>地方債</v>
          </cell>
        </row>
        <row r="428">
          <cell r="B428" t="str">
            <v>交付税措置（PSC）</v>
          </cell>
        </row>
        <row r="471">
          <cell r="B471" t="str">
            <v>その他</v>
          </cell>
        </row>
        <row r="483">
          <cell r="B483" t="str">
            <v>ユーザ使用欄</v>
          </cell>
        </row>
      </sheetData>
      <sheetData sheetId="3">
        <row r="9">
          <cell r="A9" t="str">
            <v>損益計算書</v>
          </cell>
        </row>
        <row r="111">
          <cell r="A111" t="str">
            <v>貸借対照表</v>
          </cell>
        </row>
        <row r="140">
          <cell r="A140" t="str">
            <v>キャッシュフロー計算書</v>
          </cell>
        </row>
        <row r="179">
          <cell r="A179" t="str">
            <v>IRR</v>
          </cell>
        </row>
        <row r="232">
          <cell r="A232" t="str">
            <v>DSCR</v>
          </cell>
        </row>
        <row r="245">
          <cell r="A245" t="str">
            <v>PFI事業の公共収支表</v>
          </cell>
        </row>
        <row r="312">
          <cell r="A312" t="str">
            <v>PSCの公共収支表</v>
          </cell>
        </row>
        <row r="385">
          <cell r="A385" t="str">
            <v>ＶＦＭ</v>
          </cell>
        </row>
      </sheetData>
      <sheetData sheetId="4"/>
      <sheetData sheetId="5"/>
      <sheetData sheetId="6">
        <row r="8">
          <cell r="C8">
            <v>11000</v>
          </cell>
        </row>
      </sheetData>
      <sheetData sheetId="7">
        <row r="9">
          <cell r="C9">
            <v>62500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断り"/>
      <sheetName val="結果まとめ"/>
      <sheetName val="PL&amp;Cashflow&amp;BSサマリー"/>
      <sheetName val="前提条件入力用"/>
      <sheetName val="感度分析"/>
      <sheetName val="PL&amp;Cashflow&amp;BS"/>
      <sheetName val="割賦代金計算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>
        <row r="90">
          <cell r="E90">
            <v>6781952.4595211428</v>
          </cell>
          <cell r="I90">
            <v>116515.40178536827</v>
          </cell>
          <cell r="J90">
            <v>3266684.944992383</v>
          </cell>
          <cell r="K90">
            <v>37283.103544822829</v>
          </cell>
          <cell r="L90">
            <v>3361469.0091985692</v>
          </cell>
        </row>
        <row r="92">
          <cell r="E92">
            <v>6781952.4595211428</v>
          </cell>
          <cell r="I92">
            <v>116515.40178536827</v>
          </cell>
          <cell r="J92">
            <v>3266684.944992383</v>
          </cell>
          <cell r="K92">
            <v>37283.103544822829</v>
          </cell>
          <cell r="L92">
            <v>3361469.0091985692</v>
          </cell>
        </row>
        <row r="103">
          <cell r="E103">
            <v>5.0000000000000001E-3</v>
          </cell>
        </row>
        <row r="112">
          <cell r="E112">
            <v>59224.972166983163</v>
          </cell>
        </row>
        <row r="248">
          <cell r="E248">
            <v>0.05</v>
          </cell>
        </row>
      </sheetData>
      <sheetData sheetId="4" refreshError="1"/>
      <sheetData sheetId="5" refreshError="1"/>
      <sheetData sheetId="6">
        <row r="10">
          <cell r="L10">
            <v>220177.27812048365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実施メモ"/>
      <sheetName val="新財務"/>
      <sheetName val="旧財務"/>
      <sheetName val="減価償却、固定資産"/>
      <sheetName val="採算性検討表"/>
      <sheetName val="未完"/>
      <sheetName val="諸経費計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7新設施設等建設費積算表"/>
      <sheetName val="5-18-1収入"/>
      <sheetName val="5-18-2支出"/>
      <sheetName val="5-22（長期収支計画表）"/>
      <sheetName val="5-23（20年間償還表）"/>
      <sheetName val="5-24キャッシュフロー表"/>
      <sheetName val="お断り"/>
      <sheetName val="結果まとめ"/>
      <sheetName val="PL&amp;Cashflow&amp;BSサマリー"/>
      <sheetName val="前提条件入力用"/>
      <sheetName val="施設費原データ"/>
      <sheetName val="維持管理費原データ"/>
      <sheetName val="感度分析"/>
      <sheetName val="PL&amp;Cashflow&amp;BS"/>
      <sheetName val="割賦代金計算"/>
      <sheetName val="割賦代金計算 （四半期毎）"/>
      <sheetName val="資金調達"/>
      <sheetName val="法人税"/>
      <sheetName val="積立金"/>
      <sheetName val="Cash配分"/>
      <sheetName val="グラフデータ"/>
      <sheetName val="参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2">
          <cell r="E212">
            <v>10000</v>
          </cell>
          <cell r="F212">
            <v>162977.16716110989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85"/>
  <sheetViews>
    <sheetView view="pageBreakPreview" topLeftCell="A26" zoomScale="85" zoomScaleNormal="80" zoomScaleSheetLayoutView="85" workbookViewId="0">
      <selection activeCell="H38" sqref="H38:P38"/>
    </sheetView>
  </sheetViews>
  <sheetFormatPr defaultRowHeight="12.75" x14ac:dyDescent="0.15"/>
  <cols>
    <col min="1" max="1" width="2.625" style="5" customWidth="1"/>
    <col min="2" max="2" width="4.25" style="3" customWidth="1"/>
    <col min="3" max="3" width="2.625" style="3" customWidth="1"/>
    <col min="4" max="4" width="5.625" style="5" customWidth="1"/>
    <col min="5" max="16" width="5.625" style="7" customWidth="1"/>
    <col min="17" max="17" width="8.5" style="7" bestFit="1" customWidth="1"/>
    <col min="18" max="18" width="2.625" style="7" customWidth="1"/>
    <col min="19" max="16384" width="9" style="5"/>
  </cols>
  <sheetData>
    <row r="1" spans="2:18" x14ac:dyDescent="0.15">
      <c r="B1" s="10"/>
      <c r="C1" s="10"/>
    </row>
    <row r="2" spans="2:18" x14ac:dyDescent="0.15">
      <c r="B2" s="10"/>
      <c r="C2" s="10"/>
    </row>
    <row r="3" spans="2:18" x14ac:dyDescent="0.15">
      <c r="B3" s="4" t="s">
        <v>83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x14ac:dyDescent="0.15">
      <c r="B4" s="8"/>
      <c r="C4" s="8"/>
      <c r="D4" s="8"/>
      <c r="E4" s="9"/>
      <c r="F4" s="9"/>
      <c r="G4" s="9"/>
      <c r="H4" s="9"/>
      <c r="I4" s="9"/>
      <c r="J4" s="9"/>
      <c r="K4" s="3" t="s">
        <v>2</v>
      </c>
      <c r="L4" s="61"/>
      <c r="M4" s="16" t="s">
        <v>3</v>
      </c>
      <c r="N4" s="61"/>
      <c r="O4" s="16" t="s">
        <v>4</v>
      </c>
      <c r="P4" s="61"/>
      <c r="Q4" s="3" t="s">
        <v>5</v>
      </c>
      <c r="R4" s="9"/>
    </row>
    <row r="5" spans="2:18" x14ac:dyDescent="0.15"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2:18" x14ac:dyDescent="0.15"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17.25" x14ac:dyDescent="0.15">
      <c r="B7" s="73" t="s">
        <v>6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3"/>
    </row>
    <row r="8" spans="2:18" x14ac:dyDescent="0.15">
      <c r="B8" s="6"/>
      <c r="C8" s="6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x14ac:dyDescent="0.15">
      <c r="B9" s="76" t="s">
        <v>8</v>
      </c>
      <c r="C9" s="76"/>
      <c r="D9" s="76"/>
      <c r="E9" s="1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1" spans="2:18" x14ac:dyDescent="0.15">
      <c r="J11" s="74" t="s">
        <v>0</v>
      </c>
      <c r="K11" s="74"/>
      <c r="L11" s="74"/>
      <c r="M11" s="63"/>
      <c r="N11" s="63"/>
      <c r="O11" s="63"/>
      <c r="P11" s="63"/>
      <c r="Q11" s="63"/>
    </row>
    <row r="12" spans="2:18" x14ac:dyDescent="0.15">
      <c r="B12" s="11"/>
      <c r="C12" s="11"/>
      <c r="J12" s="12"/>
      <c r="K12" s="12"/>
      <c r="L12" s="12"/>
      <c r="M12" s="17"/>
      <c r="N12" s="17"/>
      <c r="O12" s="17"/>
      <c r="P12" s="17"/>
      <c r="Q12" s="17"/>
    </row>
    <row r="13" spans="2:18" x14ac:dyDescent="0.15">
      <c r="J13" s="75" t="s">
        <v>9</v>
      </c>
      <c r="K13" s="75"/>
      <c r="L13" s="75"/>
    </row>
    <row r="14" spans="2:18" x14ac:dyDescent="0.15">
      <c r="B14" s="56"/>
      <c r="C14" s="56"/>
      <c r="J14" s="55"/>
      <c r="K14" s="55"/>
      <c r="L14" s="55"/>
    </row>
    <row r="15" spans="2:18" x14ac:dyDescent="0.15">
      <c r="J15" s="75" t="s">
        <v>10</v>
      </c>
      <c r="K15" s="75"/>
      <c r="L15" s="75"/>
      <c r="M15" s="63"/>
      <c r="N15" s="63"/>
      <c r="O15" s="63"/>
      <c r="P15" s="63"/>
      <c r="Q15" s="63"/>
    </row>
    <row r="16" spans="2:18" x14ac:dyDescent="0.15">
      <c r="B16" s="56"/>
      <c r="C16" s="56"/>
      <c r="J16" s="55"/>
      <c r="K16" s="55"/>
      <c r="L16" s="55"/>
      <c r="M16" s="63"/>
      <c r="N16" s="63"/>
      <c r="O16" s="63"/>
      <c r="P16" s="63"/>
      <c r="Q16" s="63"/>
    </row>
    <row r="17" spans="2:17" x14ac:dyDescent="0.15">
      <c r="J17" s="75"/>
      <c r="K17" s="75"/>
      <c r="L17" s="75"/>
      <c r="M17" s="63"/>
      <c r="N17" s="63"/>
      <c r="O17" s="63"/>
      <c r="P17" s="63"/>
      <c r="Q17" s="63"/>
    </row>
    <row r="18" spans="2:17" x14ac:dyDescent="0.15">
      <c r="J18" s="75" t="s">
        <v>1</v>
      </c>
      <c r="K18" s="75"/>
      <c r="L18" s="75"/>
      <c r="M18" s="63"/>
      <c r="N18" s="63"/>
      <c r="O18" s="63"/>
      <c r="P18" s="63"/>
      <c r="Q18" s="24" t="s">
        <v>28</v>
      </c>
    </row>
    <row r="19" spans="2:17" x14ac:dyDescent="0.15">
      <c r="B19" s="5"/>
    </row>
    <row r="20" spans="2:17" x14ac:dyDescent="0.15">
      <c r="B20" s="5"/>
      <c r="C20" s="10"/>
    </row>
    <row r="21" spans="2:17" x14ac:dyDescent="0.15">
      <c r="B21" s="72" t="s">
        <v>12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2:17" x14ac:dyDescent="0.1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4" spans="2:17" x14ac:dyDescent="0.15">
      <c r="B24" s="10"/>
      <c r="C24" s="10"/>
    </row>
    <row r="25" spans="2:17" x14ac:dyDescent="0.15">
      <c r="B25" s="77" t="s">
        <v>11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2:17" ht="13.5" thickBot="1" x14ac:dyDescent="0.2"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7" ht="13.5" thickBot="1" x14ac:dyDescent="0.2">
      <c r="B27" s="11"/>
      <c r="C27" s="11"/>
      <c r="D27" s="11"/>
      <c r="E27" s="20"/>
      <c r="F27" s="18" t="s">
        <v>29</v>
      </c>
      <c r="G27" s="19" t="s">
        <v>30</v>
      </c>
      <c r="H27" s="18" t="s">
        <v>31</v>
      </c>
      <c r="I27" s="18" t="s">
        <v>32</v>
      </c>
      <c r="J27" s="19" t="s">
        <v>29</v>
      </c>
      <c r="K27" s="18" t="s">
        <v>30</v>
      </c>
      <c r="L27" s="18" t="s">
        <v>33</v>
      </c>
      <c r="M27" s="19" t="s">
        <v>32</v>
      </c>
      <c r="N27" s="18" t="s">
        <v>29</v>
      </c>
      <c r="O27" s="18" t="s">
        <v>30</v>
      </c>
      <c r="P27" s="19" t="s">
        <v>34</v>
      </c>
    </row>
    <row r="28" spans="2:17" ht="45.75" customHeight="1" thickBot="1" x14ac:dyDescent="0.2">
      <c r="B28" s="11"/>
      <c r="C28" s="11"/>
      <c r="D28" s="11"/>
      <c r="E28" s="58"/>
      <c r="F28" s="59"/>
      <c r="G28" s="60"/>
      <c r="H28" s="59"/>
      <c r="I28" s="59"/>
      <c r="J28" s="60"/>
      <c r="K28" s="59"/>
      <c r="L28" s="59"/>
      <c r="M28" s="60"/>
      <c r="N28" s="59"/>
      <c r="O28" s="59"/>
      <c r="P28" s="60"/>
    </row>
    <row r="29" spans="2:17" ht="62.25" customHeight="1" x14ac:dyDescent="0.1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2:17" x14ac:dyDescent="0.15">
      <c r="B30" s="5"/>
      <c r="C30" s="11" t="s">
        <v>14</v>
      </c>
    </row>
    <row r="31" spans="2:17" ht="24.95" customHeight="1" x14ac:dyDescent="0.15">
      <c r="C31" s="68" t="s">
        <v>37</v>
      </c>
      <c r="D31" s="68"/>
      <c r="E31" s="68"/>
      <c r="F31" s="68"/>
      <c r="G31" s="68"/>
      <c r="H31" s="71">
        <f>H32+H33</f>
        <v>204200000</v>
      </c>
      <c r="I31" s="71"/>
      <c r="J31" s="71"/>
      <c r="K31" s="71"/>
      <c r="L31" s="71"/>
      <c r="M31" s="71"/>
      <c r="N31" s="71"/>
      <c r="O31" s="71"/>
      <c r="P31" s="71"/>
      <c r="Q31" s="21" t="s">
        <v>13</v>
      </c>
    </row>
    <row r="32" spans="2:17" ht="24.95" customHeight="1" x14ac:dyDescent="0.15">
      <c r="B32" s="10"/>
      <c r="C32" s="68" t="s">
        <v>35</v>
      </c>
      <c r="D32" s="68"/>
      <c r="E32" s="68"/>
      <c r="F32" s="68"/>
      <c r="G32" s="68"/>
      <c r="H32" s="64"/>
      <c r="I32" s="64"/>
      <c r="J32" s="64"/>
      <c r="K32" s="64"/>
      <c r="L32" s="64"/>
      <c r="M32" s="64"/>
      <c r="N32" s="64"/>
      <c r="O32" s="64"/>
      <c r="P32" s="64"/>
      <c r="Q32" s="21" t="s">
        <v>13</v>
      </c>
    </row>
    <row r="33" spans="2:18" ht="24.95" customHeight="1" x14ac:dyDescent="0.15">
      <c r="C33" s="69" t="s">
        <v>36</v>
      </c>
      <c r="D33" s="69"/>
      <c r="E33" s="69"/>
      <c r="F33" s="69"/>
      <c r="G33" s="69"/>
      <c r="H33" s="65">
        <f>H37+H36+H40</f>
        <v>204200000</v>
      </c>
      <c r="I33" s="65"/>
      <c r="J33" s="65"/>
      <c r="K33" s="65"/>
      <c r="L33" s="65"/>
      <c r="M33" s="65"/>
      <c r="N33" s="65"/>
      <c r="O33" s="65"/>
      <c r="P33" s="65"/>
      <c r="Q33" s="21" t="s">
        <v>13</v>
      </c>
    </row>
    <row r="34" spans="2:18" x14ac:dyDescent="0.15">
      <c r="B34" s="16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1"/>
    </row>
    <row r="35" spans="2:18" x14ac:dyDescent="0.15">
      <c r="B35" s="11"/>
      <c r="C35" s="13" t="s">
        <v>78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2:18" ht="24.95" customHeight="1" x14ac:dyDescent="0.15">
      <c r="C36" s="68" t="s">
        <v>16</v>
      </c>
      <c r="D36" s="68"/>
      <c r="E36" s="68"/>
      <c r="F36" s="68"/>
      <c r="G36" s="68"/>
      <c r="H36" s="64"/>
      <c r="I36" s="64"/>
      <c r="J36" s="64"/>
      <c r="K36" s="64"/>
      <c r="L36" s="64"/>
      <c r="M36" s="64"/>
      <c r="N36" s="64"/>
      <c r="O36" s="64"/>
      <c r="P36" s="64"/>
      <c r="Q36" s="21" t="s">
        <v>13</v>
      </c>
    </row>
    <row r="37" spans="2:18" ht="24.95" customHeight="1" x14ac:dyDescent="0.15">
      <c r="C37" s="67" t="s">
        <v>42</v>
      </c>
      <c r="D37" s="68"/>
      <c r="E37" s="68"/>
      <c r="F37" s="68"/>
      <c r="G37" s="68"/>
      <c r="H37" s="65">
        <f>H38*H39</f>
        <v>0</v>
      </c>
      <c r="I37" s="65"/>
      <c r="J37" s="65"/>
      <c r="K37" s="65"/>
      <c r="L37" s="65"/>
      <c r="M37" s="65"/>
      <c r="N37" s="65"/>
      <c r="O37" s="65"/>
      <c r="P37" s="65"/>
      <c r="Q37" s="21" t="s">
        <v>13</v>
      </c>
    </row>
    <row r="38" spans="2:18" ht="24.95" customHeight="1" x14ac:dyDescent="0.15">
      <c r="C38" s="23"/>
      <c r="D38" s="69" t="s">
        <v>39</v>
      </c>
      <c r="E38" s="69"/>
      <c r="F38" s="6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21" t="s">
        <v>18</v>
      </c>
    </row>
    <row r="39" spans="2:18" ht="24.95" customHeight="1" x14ac:dyDescent="0.15">
      <c r="C39" s="22"/>
      <c r="D39" s="68" t="s">
        <v>79</v>
      </c>
      <c r="E39" s="68"/>
      <c r="F39" s="68"/>
      <c r="G39" s="68"/>
      <c r="H39" s="70">
        <v>225842</v>
      </c>
      <c r="I39" s="70"/>
      <c r="J39" s="70"/>
      <c r="K39" s="70"/>
      <c r="L39" s="70"/>
      <c r="M39" s="70"/>
      <c r="N39" s="70"/>
      <c r="O39" s="70"/>
      <c r="P39" s="70"/>
      <c r="Q39" s="21" t="s">
        <v>17</v>
      </c>
    </row>
    <row r="40" spans="2:18" ht="24.95" customHeight="1" x14ac:dyDescent="0.15">
      <c r="C40" s="66" t="s">
        <v>82</v>
      </c>
      <c r="D40" s="66"/>
      <c r="E40" s="66"/>
      <c r="F40" s="66"/>
      <c r="G40" s="66"/>
      <c r="H40" s="71">
        <v>204200000</v>
      </c>
      <c r="I40" s="71"/>
      <c r="J40" s="71"/>
      <c r="K40" s="71"/>
      <c r="L40" s="71"/>
      <c r="M40" s="71"/>
      <c r="N40" s="71"/>
      <c r="O40" s="71"/>
      <c r="P40" s="71"/>
      <c r="Q40" s="21" t="s">
        <v>38</v>
      </c>
    </row>
    <row r="41" spans="2:18" ht="20.100000000000001" customHeight="1" x14ac:dyDescent="0.15"/>
    <row r="42" spans="2:18" x14ac:dyDescent="0.15">
      <c r="B42" s="10"/>
      <c r="C42" s="1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8" x14ac:dyDescent="0.15">
      <c r="B43" s="14" t="s">
        <v>19</v>
      </c>
      <c r="C43" s="4" t="s">
        <v>20</v>
      </c>
    </row>
    <row r="44" spans="2:18" x14ac:dyDescent="0.15">
      <c r="B44" s="14" t="s">
        <v>21</v>
      </c>
      <c r="C44" s="72" t="s">
        <v>25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</row>
    <row r="45" spans="2:18" x14ac:dyDescent="0.15">
      <c r="B45" s="14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2:18" x14ac:dyDescent="0.15">
      <c r="B46" s="14" t="s">
        <v>22</v>
      </c>
      <c r="C46" s="4" t="s">
        <v>40</v>
      </c>
    </row>
    <row r="47" spans="2:18" x14ac:dyDescent="0.15">
      <c r="B47" s="14" t="s">
        <v>23</v>
      </c>
      <c r="C47" s="13" t="s">
        <v>47</v>
      </c>
    </row>
    <row r="48" spans="2:18" x14ac:dyDescent="0.15">
      <c r="B48" s="14" t="s">
        <v>24</v>
      </c>
      <c r="C48" s="13" t="s">
        <v>45</v>
      </c>
    </row>
    <row r="49" spans="2:3" x14ac:dyDescent="0.15">
      <c r="B49" s="14" t="s">
        <v>43</v>
      </c>
      <c r="C49" s="4" t="s">
        <v>41</v>
      </c>
    </row>
    <row r="50" spans="2:3" x14ac:dyDescent="0.15">
      <c r="B50" s="14" t="s">
        <v>44</v>
      </c>
      <c r="C50" s="4" t="s">
        <v>26</v>
      </c>
    </row>
    <row r="51" spans="2:3" x14ac:dyDescent="0.15">
      <c r="B51" s="14" t="s">
        <v>46</v>
      </c>
      <c r="C51" s="4" t="s">
        <v>27</v>
      </c>
    </row>
    <row r="52" spans="2:3" ht="20.100000000000001" customHeight="1" x14ac:dyDescent="0.15"/>
    <row r="53" spans="2:3" ht="20.100000000000001" customHeight="1" x14ac:dyDescent="0.15"/>
    <row r="54" spans="2:3" ht="20.100000000000001" customHeight="1" x14ac:dyDescent="0.15"/>
    <row r="55" spans="2:3" ht="20.100000000000001" customHeight="1" x14ac:dyDescent="0.15"/>
    <row r="56" spans="2:3" ht="20.100000000000001" customHeight="1" x14ac:dyDescent="0.15"/>
    <row r="57" spans="2:3" ht="20.100000000000001" customHeight="1" x14ac:dyDescent="0.15"/>
    <row r="58" spans="2:3" ht="20.100000000000001" customHeight="1" x14ac:dyDescent="0.15"/>
    <row r="59" spans="2:3" ht="20.100000000000001" customHeight="1" x14ac:dyDescent="0.15"/>
    <row r="60" spans="2:3" ht="20.100000000000001" customHeight="1" x14ac:dyDescent="0.15"/>
    <row r="61" spans="2:3" ht="20.100000000000001" customHeight="1" x14ac:dyDescent="0.15"/>
    <row r="62" spans="2:3" ht="20.100000000000001" customHeight="1" x14ac:dyDescent="0.15"/>
    <row r="63" spans="2:3" ht="20.100000000000001" customHeight="1" x14ac:dyDescent="0.15"/>
    <row r="64" spans="2:3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</sheetData>
  <sheetProtection algorithmName="SHA-512" hashValue="MnZI2ZBHi5OI4QtN/WYThjXKBO+J+fAoFUvNV63yKyHyS+o7kUTXNisAga+JcfAlXljT8+9YGFc5VlkaM1qPKw==" saltValue="B5WWHnecTlJW/YkoePLKdQ==" spinCount="100000" sheet="1" objects="1" scenarios="1"/>
  <mergeCells count="31">
    <mergeCell ref="C44:Q45"/>
    <mergeCell ref="H40:P40"/>
    <mergeCell ref="B7:Q7"/>
    <mergeCell ref="J11:L11"/>
    <mergeCell ref="J13:L13"/>
    <mergeCell ref="J15:L15"/>
    <mergeCell ref="M11:Q11"/>
    <mergeCell ref="M15:Q15"/>
    <mergeCell ref="B9:D9"/>
    <mergeCell ref="B25:Q25"/>
    <mergeCell ref="J17:L17"/>
    <mergeCell ref="J18:L18"/>
    <mergeCell ref="M18:P18"/>
    <mergeCell ref="B21:Q22"/>
    <mergeCell ref="M17:Q17"/>
    <mergeCell ref="H32:P32"/>
    <mergeCell ref="M16:Q16"/>
    <mergeCell ref="H36:P36"/>
    <mergeCell ref="H37:P37"/>
    <mergeCell ref="C40:G40"/>
    <mergeCell ref="C37:G37"/>
    <mergeCell ref="C36:G36"/>
    <mergeCell ref="D39:G39"/>
    <mergeCell ref="D38:G38"/>
    <mergeCell ref="H38:P38"/>
    <mergeCell ref="H39:P39"/>
    <mergeCell ref="C32:G32"/>
    <mergeCell ref="H33:P33"/>
    <mergeCell ref="C33:G33"/>
    <mergeCell ref="H31:P31"/>
    <mergeCell ref="C31:G31"/>
  </mergeCells>
  <phoneticPr fontId="2"/>
  <printOptions horizontalCentered="1"/>
  <pageMargins left="0.98425196850393704" right="0.98425196850393704" top="0.98425196850393704" bottom="0.98425196850393704" header="0.39370078740157483" footer="0.39370078740157483"/>
  <pageSetup paperSize="9" scale="8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91"/>
  <sheetViews>
    <sheetView tabSelected="1" view="pageBreakPreview" topLeftCell="A24" zoomScale="85" zoomScaleNormal="80" zoomScaleSheetLayoutView="85" workbookViewId="0">
      <selection activeCell="V32" sqref="V32"/>
    </sheetView>
  </sheetViews>
  <sheetFormatPr defaultRowHeight="12.75" x14ac:dyDescent="0.15"/>
  <cols>
    <col min="1" max="1" width="2.625" style="30" customWidth="1"/>
    <col min="2" max="3" width="3.125" style="28" customWidth="1"/>
    <col min="4" max="4" width="3.125" style="30" customWidth="1"/>
    <col min="5" max="5" width="3.125" style="38" customWidth="1"/>
    <col min="6" max="14" width="5.625" style="38" customWidth="1"/>
    <col min="15" max="18" width="5.625" style="39" customWidth="1"/>
    <col min="19" max="19" width="5.625" style="38" customWidth="1"/>
    <col min="20" max="20" width="7" style="38" bestFit="1" customWidth="1"/>
    <col min="21" max="21" width="2.625" style="38" customWidth="1"/>
    <col min="22" max="16384" width="9" style="30"/>
  </cols>
  <sheetData>
    <row r="2" spans="2:21" x14ac:dyDescent="0.15">
      <c r="B2" s="27" t="s">
        <v>84</v>
      </c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9"/>
      <c r="Q2" s="29"/>
      <c r="R2" s="29"/>
      <c r="S2" s="28"/>
      <c r="T2" s="28"/>
      <c r="U2" s="28"/>
    </row>
    <row r="3" spans="2:21" x14ac:dyDescent="0.15">
      <c r="B3" s="31"/>
      <c r="C3" s="31"/>
      <c r="D3" s="31"/>
      <c r="E3" s="32"/>
      <c r="F3" s="32"/>
      <c r="G3" s="32"/>
      <c r="H3" s="32"/>
      <c r="I3" s="32"/>
      <c r="J3" s="32"/>
      <c r="K3" s="32"/>
      <c r="L3" s="32"/>
      <c r="M3" s="32"/>
      <c r="N3" s="28" t="s">
        <v>2</v>
      </c>
      <c r="O3" s="62"/>
      <c r="P3" s="29" t="s">
        <v>3</v>
      </c>
      <c r="Q3" s="62"/>
      <c r="R3" s="29" t="s">
        <v>4</v>
      </c>
      <c r="S3" s="61"/>
      <c r="T3" s="28" t="s">
        <v>5</v>
      </c>
      <c r="U3" s="32"/>
    </row>
    <row r="4" spans="2:21" x14ac:dyDescent="0.15">
      <c r="B4" s="31"/>
      <c r="C4" s="31"/>
      <c r="D4" s="31"/>
      <c r="E4" s="32"/>
      <c r="F4" s="32"/>
      <c r="G4" s="32"/>
      <c r="H4" s="32"/>
      <c r="I4" s="32"/>
      <c r="J4" s="32"/>
      <c r="K4" s="32"/>
      <c r="L4" s="32"/>
      <c r="M4" s="32"/>
      <c r="N4" s="28"/>
      <c r="O4" s="28"/>
      <c r="P4" s="28"/>
      <c r="Q4" s="28"/>
      <c r="R4" s="28"/>
      <c r="S4" s="28"/>
      <c r="T4" s="28"/>
      <c r="U4" s="32"/>
    </row>
    <row r="5" spans="2:21" x14ac:dyDescent="0.15">
      <c r="B5" s="31"/>
      <c r="C5" s="31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  <c r="P5" s="33"/>
      <c r="Q5" s="33"/>
      <c r="R5" s="33"/>
      <c r="S5" s="32"/>
      <c r="T5" s="32"/>
      <c r="U5" s="32"/>
    </row>
    <row r="6" spans="2:21" ht="17.25" x14ac:dyDescent="0.15">
      <c r="B6" s="101" t="s">
        <v>48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28"/>
    </row>
    <row r="7" spans="2:21" x14ac:dyDescent="0.15">
      <c r="B7" s="34"/>
      <c r="C7" s="34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7"/>
      <c r="Q7" s="37"/>
      <c r="R7" s="37"/>
      <c r="S7" s="36"/>
      <c r="T7" s="36"/>
      <c r="U7" s="36"/>
    </row>
    <row r="8" spans="2:21" x14ac:dyDescent="0.15">
      <c r="B8" s="102" t="s">
        <v>8</v>
      </c>
      <c r="C8" s="102"/>
      <c r="D8" s="102"/>
      <c r="E8" s="35" t="s">
        <v>7</v>
      </c>
      <c r="F8" s="36"/>
      <c r="G8" s="36"/>
      <c r="H8" s="36"/>
      <c r="I8" s="36"/>
      <c r="J8" s="36"/>
      <c r="K8" s="36"/>
      <c r="L8" s="36"/>
      <c r="M8" s="36"/>
      <c r="N8" s="36"/>
      <c r="O8" s="37"/>
      <c r="P8" s="37"/>
      <c r="Q8" s="37"/>
      <c r="R8" s="37"/>
      <c r="S8" s="36"/>
      <c r="T8" s="36"/>
      <c r="U8" s="36"/>
    </row>
    <row r="10" spans="2:21" x14ac:dyDescent="0.15">
      <c r="M10" s="103" t="s">
        <v>0</v>
      </c>
      <c r="N10" s="103"/>
      <c r="O10" s="103"/>
      <c r="P10" s="63"/>
      <c r="Q10" s="63"/>
      <c r="R10" s="63"/>
      <c r="S10" s="63"/>
      <c r="T10" s="63"/>
    </row>
    <row r="11" spans="2:21" x14ac:dyDescent="0.15">
      <c r="M11" s="40"/>
      <c r="N11" s="40"/>
      <c r="O11" s="41"/>
      <c r="P11" s="41"/>
      <c r="Q11" s="41"/>
      <c r="R11" s="41"/>
      <c r="S11" s="40"/>
      <c r="T11" s="40"/>
    </row>
    <row r="12" spans="2:21" x14ac:dyDescent="0.15">
      <c r="M12" s="89" t="s">
        <v>9</v>
      </c>
      <c r="N12" s="89"/>
      <c r="O12" s="89"/>
    </row>
    <row r="13" spans="2:21" x14ac:dyDescent="0.15">
      <c r="M13" s="57"/>
      <c r="N13" s="57"/>
      <c r="O13" s="57"/>
    </row>
    <row r="14" spans="2:21" x14ac:dyDescent="0.15">
      <c r="M14" s="89" t="s">
        <v>10</v>
      </c>
      <c r="N14" s="89"/>
      <c r="O14" s="89"/>
      <c r="P14" s="63"/>
      <c r="Q14" s="63"/>
      <c r="R14" s="63"/>
      <c r="S14" s="63"/>
      <c r="T14" s="63"/>
    </row>
    <row r="15" spans="2:21" x14ac:dyDescent="0.15">
      <c r="M15" s="57"/>
      <c r="N15" s="57"/>
      <c r="O15" s="57"/>
      <c r="P15" s="63"/>
      <c r="Q15" s="63"/>
      <c r="R15" s="63"/>
      <c r="S15" s="63"/>
      <c r="T15" s="63"/>
    </row>
    <row r="16" spans="2:21" x14ac:dyDescent="0.15">
      <c r="M16" s="89"/>
      <c r="N16" s="89"/>
      <c r="O16" s="89"/>
      <c r="P16" s="63"/>
      <c r="Q16" s="63"/>
      <c r="R16" s="63"/>
      <c r="S16" s="63"/>
      <c r="T16" s="63"/>
    </row>
    <row r="17" spans="2:20" x14ac:dyDescent="0.15">
      <c r="M17" s="89" t="s">
        <v>1</v>
      </c>
      <c r="N17" s="89"/>
      <c r="O17" s="89"/>
      <c r="P17" s="63"/>
      <c r="Q17" s="63"/>
      <c r="R17" s="63"/>
      <c r="S17" s="63"/>
      <c r="T17" s="42" t="s">
        <v>28</v>
      </c>
    </row>
    <row r="18" spans="2:20" x14ac:dyDescent="0.15">
      <c r="M18" s="43"/>
      <c r="N18" s="43"/>
      <c r="O18" s="43"/>
      <c r="P18" s="43"/>
      <c r="Q18" s="43"/>
      <c r="R18" s="43"/>
      <c r="S18" s="43"/>
      <c r="T18" s="43"/>
    </row>
    <row r="19" spans="2:20" x14ac:dyDescent="0.15">
      <c r="B19" s="30"/>
    </row>
    <row r="20" spans="2:20" x14ac:dyDescent="0.15">
      <c r="B20" s="91" t="s">
        <v>80</v>
      </c>
      <c r="C20" s="91"/>
      <c r="D20" s="91"/>
      <c r="E20" s="91"/>
      <c r="F20" s="95" t="s">
        <v>81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7"/>
    </row>
    <row r="21" spans="2:20" x14ac:dyDescent="0.15">
      <c r="B21" s="91"/>
      <c r="C21" s="91"/>
      <c r="D21" s="91"/>
      <c r="E21" s="91"/>
      <c r="F21" s="98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</row>
    <row r="22" spans="2:20" ht="12.75" customHeight="1" x14ac:dyDescent="0.15">
      <c r="B22" s="91" t="s">
        <v>15</v>
      </c>
      <c r="C22" s="91"/>
      <c r="D22" s="91"/>
      <c r="E22" s="91"/>
      <c r="F22" s="92">
        <f>O42+O53</f>
        <v>204200000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1" t="s">
        <v>49</v>
      </c>
      <c r="T22" s="91"/>
    </row>
    <row r="23" spans="2:20" x14ac:dyDescent="0.15">
      <c r="B23" s="91"/>
      <c r="C23" s="91"/>
      <c r="D23" s="91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1"/>
      <c r="T23" s="91"/>
    </row>
    <row r="25" spans="2:20" x14ac:dyDescent="0.15">
      <c r="B25" s="78" t="s">
        <v>50</v>
      </c>
      <c r="C25" s="93"/>
      <c r="D25" s="93"/>
      <c r="E25" s="93"/>
      <c r="F25" s="93"/>
      <c r="G25" s="93"/>
      <c r="H25" s="93"/>
      <c r="I25" s="93"/>
      <c r="J25" s="93"/>
      <c r="K25" s="93"/>
      <c r="L25" s="79"/>
      <c r="M25" s="44" t="s">
        <v>51</v>
      </c>
      <c r="N25" s="44" t="s">
        <v>52</v>
      </c>
      <c r="O25" s="90" t="s">
        <v>15</v>
      </c>
      <c r="P25" s="90"/>
      <c r="Q25" s="90"/>
      <c r="R25" s="90"/>
      <c r="S25" s="94" t="s">
        <v>75</v>
      </c>
      <c r="T25" s="94"/>
    </row>
    <row r="26" spans="2:20" ht="20.100000000000001" customHeight="1" x14ac:dyDescent="0.15">
      <c r="B26" s="45" t="s">
        <v>53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47"/>
      <c r="O26" s="88"/>
      <c r="P26" s="88"/>
      <c r="Q26" s="88"/>
      <c r="R26" s="88"/>
      <c r="S26" s="78"/>
      <c r="T26" s="79"/>
    </row>
    <row r="27" spans="2:20" ht="20.100000000000001" customHeight="1" x14ac:dyDescent="0.15">
      <c r="B27" s="45"/>
      <c r="C27" s="48" t="s">
        <v>54</v>
      </c>
      <c r="D27" s="48"/>
      <c r="E27" s="48"/>
      <c r="F27" s="48"/>
      <c r="G27" s="48"/>
      <c r="H27" s="48"/>
      <c r="I27" s="48"/>
      <c r="J27" s="48"/>
      <c r="K27" s="48"/>
      <c r="L27" s="48"/>
      <c r="M27" s="49"/>
      <c r="N27" s="49"/>
      <c r="O27" s="88">
        <f>O28+O31+O34</f>
        <v>0</v>
      </c>
      <c r="P27" s="88"/>
      <c r="Q27" s="88"/>
      <c r="R27" s="88"/>
      <c r="S27" s="78"/>
      <c r="T27" s="79"/>
    </row>
    <row r="28" spans="2:20" ht="20.100000000000001" customHeight="1" x14ac:dyDescent="0.15">
      <c r="B28" s="45"/>
      <c r="C28" s="48"/>
      <c r="D28" s="48" t="s">
        <v>55</v>
      </c>
      <c r="E28" s="48"/>
      <c r="F28" s="48"/>
      <c r="G28" s="48"/>
      <c r="H28" s="48"/>
      <c r="I28" s="48"/>
      <c r="J28" s="48"/>
      <c r="K28" s="48"/>
      <c r="L28" s="48"/>
      <c r="M28" s="49"/>
      <c r="N28" s="49"/>
      <c r="O28" s="88">
        <f>O29+O30</f>
        <v>0</v>
      </c>
      <c r="P28" s="88"/>
      <c r="Q28" s="88"/>
      <c r="R28" s="88"/>
      <c r="S28" s="78"/>
      <c r="T28" s="79"/>
    </row>
    <row r="29" spans="2:20" ht="20.100000000000001" customHeight="1" x14ac:dyDescent="0.15">
      <c r="B29" s="45"/>
      <c r="C29" s="48"/>
      <c r="D29" s="48"/>
      <c r="E29" s="48" t="s">
        <v>56</v>
      </c>
      <c r="F29" s="48"/>
      <c r="G29" s="48"/>
      <c r="H29" s="48"/>
      <c r="I29" s="48"/>
      <c r="J29" s="48"/>
      <c r="K29" s="48"/>
      <c r="L29" s="48"/>
      <c r="M29" s="49">
        <v>1</v>
      </c>
      <c r="N29" s="50" t="s">
        <v>67</v>
      </c>
      <c r="O29" s="86"/>
      <c r="P29" s="86"/>
      <c r="Q29" s="86"/>
      <c r="R29" s="86"/>
      <c r="S29" s="78"/>
      <c r="T29" s="79"/>
    </row>
    <row r="30" spans="2:20" ht="20.100000000000001" customHeight="1" x14ac:dyDescent="0.15">
      <c r="B30" s="45"/>
      <c r="C30" s="48"/>
      <c r="D30" s="48"/>
      <c r="E30" s="48" t="s">
        <v>57</v>
      </c>
      <c r="F30" s="48"/>
      <c r="G30" s="48"/>
      <c r="H30" s="48"/>
      <c r="I30" s="48"/>
      <c r="J30" s="48"/>
      <c r="K30" s="48"/>
      <c r="L30" s="48"/>
      <c r="M30" s="49">
        <v>1</v>
      </c>
      <c r="N30" s="50" t="s">
        <v>67</v>
      </c>
      <c r="O30" s="86"/>
      <c r="P30" s="86"/>
      <c r="Q30" s="86"/>
      <c r="R30" s="86"/>
      <c r="S30" s="78"/>
      <c r="T30" s="79"/>
    </row>
    <row r="31" spans="2:20" ht="20.100000000000001" customHeight="1" x14ac:dyDescent="0.15">
      <c r="B31" s="45"/>
      <c r="C31" s="48"/>
      <c r="D31" s="48" t="s">
        <v>58</v>
      </c>
      <c r="E31" s="48"/>
      <c r="F31" s="48"/>
      <c r="G31" s="48"/>
      <c r="H31" s="48"/>
      <c r="I31" s="48"/>
      <c r="J31" s="48"/>
      <c r="K31" s="48"/>
      <c r="L31" s="48"/>
      <c r="M31" s="49"/>
      <c r="N31" s="49"/>
      <c r="O31" s="88">
        <f>O32+O33</f>
        <v>0</v>
      </c>
      <c r="P31" s="88"/>
      <c r="Q31" s="88"/>
      <c r="R31" s="88"/>
      <c r="S31" s="78"/>
      <c r="T31" s="79"/>
    </row>
    <row r="32" spans="2:20" ht="20.100000000000001" customHeight="1" x14ac:dyDescent="0.15">
      <c r="B32" s="45"/>
      <c r="C32" s="48"/>
      <c r="D32" s="48"/>
      <c r="E32" s="48" t="s">
        <v>59</v>
      </c>
      <c r="F32" s="48"/>
      <c r="G32" s="48"/>
      <c r="H32" s="48"/>
      <c r="I32" s="48"/>
      <c r="J32" s="48"/>
      <c r="K32" s="48"/>
      <c r="L32" s="48"/>
      <c r="M32" s="49">
        <v>1</v>
      </c>
      <c r="N32" s="50" t="s">
        <v>67</v>
      </c>
      <c r="O32" s="86"/>
      <c r="P32" s="86"/>
      <c r="Q32" s="86"/>
      <c r="R32" s="86"/>
      <c r="S32" s="78"/>
      <c r="T32" s="79"/>
    </row>
    <row r="33" spans="2:20" ht="20.100000000000001" customHeight="1" x14ac:dyDescent="0.15">
      <c r="B33" s="45"/>
      <c r="C33" s="48"/>
      <c r="D33" s="48"/>
      <c r="E33" s="48" t="s">
        <v>60</v>
      </c>
      <c r="F33" s="48"/>
      <c r="G33" s="48"/>
      <c r="H33" s="48"/>
      <c r="I33" s="48"/>
      <c r="J33" s="48"/>
      <c r="K33" s="48"/>
      <c r="L33" s="48"/>
      <c r="M33" s="49">
        <v>1</v>
      </c>
      <c r="N33" s="50" t="s">
        <v>67</v>
      </c>
      <c r="O33" s="86"/>
      <c r="P33" s="86"/>
      <c r="Q33" s="86"/>
      <c r="R33" s="86"/>
      <c r="S33" s="78"/>
      <c r="T33" s="79"/>
    </row>
    <row r="34" spans="2:20" ht="20.100000000000001" customHeight="1" x14ac:dyDescent="0.15">
      <c r="B34" s="51"/>
      <c r="C34" s="48"/>
      <c r="D34" s="48" t="s">
        <v>61</v>
      </c>
      <c r="E34" s="48"/>
      <c r="F34" s="48"/>
      <c r="G34" s="48"/>
      <c r="H34" s="48"/>
      <c r="I34" s="48"/>
      <c r="J34" s="48"/>
      <c r="K34" s="48"/>
      <c r="L34" s="48"/>
      <c r="M34" s="49">
        <v>1</v>
      </c>
      <c r="N34" s="50" t="s">
        <v>67</v>
      </c>
      <c r="O34" s="86"/>
      <c r="P34" s="86"/>
      <c r="Q34" s="86"/>
      <c r="R34" s="86"/>
      <c r="S34" s="78"/>
      <c r="T34" s="79"/>
    </row>
    <row r="35" spans="2:20" ht="20.100000000000001" customHeight="1" x14ac:dyDescent="0.15">
      <c r="B35" s="51"/>
      <c r="C35" s="48" t="s">
        <v>62</v>
      </c>
      <c r="D35" s="48"/>
      <c r="E35" s="48"/>
      <c r="F35" s="48"/>
      <c r="G35" s="48"/>
      <c r="H35" s="48"/>
      <c r="I35" s="48"/>
      <c r="J35" s="48"/>
      <c r="K35" s="48"/>
      <c r="L35" s="48"/>
      <c r="M35" s="49"/>
      <c r="N35" s="49"/>
      <c r="O35" s="88">
        <f>O36+O38</f>
        <v>0</v>
      </c>
      <c r="P35" s="88"/>
      <c r="Q35" s="88"/>
      <c r="R35" s="88"/>
      <c r="S35" s="78"/>
      <c r="T35" s="79"/>
    </row>
    <row r="36" spans="2:20" ht="20.100000000000001" customHeight="1" x14ac:dyDescent="0.15">
      <c r="B36" s="51"/>
      <c r="C36" s="48"/>
      <c r="D36" s="48" t="s">
        <v>55</v>
      </c>
      <c r="E36" s="48"/>
      <c r="F36" s="48"/>
      <c r="G36" s="48"/>
      <c r="H36" s="48"/>
      <c r="I36" s="48"/>
      <c r="J36" s="48"/>
      <c r="K36" s="48"/>
      <c r="L36" s="48"/>
      <c r="M36" s="49"/>
      <c r="N36" s="49"/>
      <c r="O36" s="88">
        <f>O37</f>
        <v>0</v>
      </c>
      <c r="P36" s="88"/>
      <c r="Q36" s="88"/>
      <c r="R36" s="88"/>
      <c r="S36" s="78"/>
      <c r="T36" s="79"/>
    </row>
    <row r="37" spans="2:20" ht="20.100000000000001" customHeight="1" x14ac:dyDescent="0.15">
      <c r="B37" s="51"/>
      <c r="C37" s="48"/>
      <c r="D37" s="48"/>
      <c r="E37" s="48" t="s">
        <v>63</v>
      </c>
      <c r="F37" s="48"/>
      <c r="G37" s="48"/>
      <c r="H37" s="48"/>
      <c r="I37" s="48"/>
      <c r="J37" s="48"/>
      <c r="K37" s="48"/>
      <c r="L37" s="48"/>
      <c r="M37" s="49">
        <v>1</v>
      </c>
      <c r="N37" s="50" t="s">
        <v>67</v>
      </c>
      <c r="O37" s="86"/>
      <c r="P37" s="86"/>
      <c r="Q37" s="86"/>
      <c r="R37" s="86"/>
      <c r="S37" s="78"/>
      <c r="T37" s="79"/>
    </row>
    <row r="38" spans="2:20" ht="20.100000000000001" customHeight="1" x14ac:dyDescent="0.15">
      <c r="B38" s="51"/>
      <c r="C38" s="48"/>
      <c r="D38" s="48" t="s">
        <v>64</v>
      </c>
      <c r="E38" s="48"/>
      <c r="F38" s="48"/>
      <c r="G38" s="48"/>
      <c r="H38" s="48"/>
      <c r="I38" s="48"/>
      <c r="J38" s="48"/>
      <c r="K38" s="48"/>
      <c r="L38" s="48"/>
      <c r="M38" s="49"/>
      <c r="N38" s="49"/>
      <c r="O38" s="88">
        <f>SUM(O39:R41)</f>
        <v>0</v>
      </c>
      <c r="P38" s="88"/>
      <c r="Q38" s="88"/>
      <c r="R38" s="88"/>
      <c r="S38" s="78"/>
      <c r="T38" s="79"/>
    </row>
    <row r="39" spans="2:20" ht="20.100000000000001" customHeight="1" x14ac:dyDescent="0.15">
      <c r="B39" s="51"/>
      <c r="C39" s="48"/>
      <c r="D39" s="48"/>
      <c r="E39" s="48" t="s">
        <v>59</v>
      </c>
      <c r="F39" s="48"/>
      <c r="G39" s="48"/>
      <c r="H39" s="48"/>
      <c r="I39" s="48"/>
      <c r="J39" s="48"/>
      <c r="K39" s="48"/>
      <c r="L39" s="48"/>
      <c r="M39" s="49">
        <v>1</v>
      </c>
      <c r="N39" s="50" t="s">
        <v>67</v>
      </c>
      <c r="O39" s="86"/>
      <c r="P39" s="86"/>
      <c r="Q39" s="86"/>
      <c r="R39" s="86"/>
      <c r="S39" s="78"/>
      <c r="T39" s="79"/>
    </row>
    <row r="40" spans="2:20" ht="20.100000000000001" customHeight="1" x14ac:dyDescent="0.15">
      <c r="B40" s="51"/>
      <c r="C40" s="48"/>
      <c r="D40" s="48"/>
      <c r="E40" s="48" t="s">
        <v>60</v>
      </c>
      <c r="F40" s="48"/>
      <c r="G40" s="48"/>
      <c r="H40" s="48"/>
      <c r="I40" s="48"/>
      <c r="J40" s="48"/>
      <c r="K40" s="48"/>
      <c r="L40" s="48"/>
      <c r="M40" s="49">
        <v>1</v>
      </c>
      <c r="N40" s="50" t="s">
        <v>67</v>
      </c>
      <c r="O40" s="86"/>
      <c r="P40" s="86"/>
      <c r="Q40" s="86"/>
      <c r="R40" s="86"/>
      <c r="S40" s="78"/>
      <c r="T40" s="79"/>
    </row>
    <row r="41" spans="2:20" ht="20.100000000000001" customHeight="1" x14ac:dyDescent="0.15">
      <c r="B41" s="51"/>
      <c r="C41" s="48"/>
      <c r="D41" s="48"/>
      <c r="E41" s="48" t="s">
        <v>65</v>
      </c>
      <c r="F41" s="48"/>
      <c r="G41" s="48"/>
      <c r="H41" s="48"/>
      <c r="I41" s="48"/>
      <c r="J41" s="48"/>
      <c r="K41" s="48"/>
      <c r="L41" s="48"/>
      <c r="M41" s="49">
        <v>1</v>
      </c>
      <c r="N41" s="50" t="s">
        <v>67</v>
      </c>
      <c r="O41" s="86"/>
      <c r="P41" s="86"/>
      <c r="Q41" s="86"/>
      <c r="R41" s="86"/>
      <c r="S41" s="78"/>
      <c r="T41" s="79"/>
    </row>
    <row r="42" spans="2:20" ht="20.100000000000001" customHeight="1" x14ac:dyDescent="0.15">
      <c r="B42" s="51"/>
      <c r="C42" s="46" t="s">
        <v>66</v>
      </c>
      <c r="D42" s="46"/>
      <c r="E42" s="46"/>
      <c r="F42" s="46"/>
      <c r="G42" s="46"/>
      <c r="H42" s="46"/>
      <c r="I42" s="46"/>
      <c r="J42" s="46"/>
      <c r="K42" s="46"/>
      <c r="L42" s="46"/>
      <c r="M42" s="47"/>
      <c r="N42" s="47"/>
      <c r="O42" s="88">
        <f>O35+O27</f>
        <v>0</v>
      </c>
      <c r="P42" s="88"/>
      <c r="Q42" s="88"/>
      <c r="R42" s="88"/>
      <c r="S42" s="78"/>
      <c r="T42" s="79"/>
    </row>
    <row r="43" spans="2:20" ht="20.100000000000001" customHeight="1" x14ac:dyDescent="0.15">
      <c r="B43" s="51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47"/>
      <c r="O43" s="83"/>
      <c r="P43" s="84"/>
      <c r="Q43" s="84"/>
      <c r="R43" s="85"/>
      <c r="S43" s="51"/>
      <c r="T43" s="52"/>
    </row>
    <row r="44" spans="2:20" ht="20.100000000000001" customHeight="1" x14ac:dyDescent="0.15">
      <c r="B44" s="45" t="s">
        <v>68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7"/>
      <c r="N44" s="47"/>
      <c r="O44" s="88"/>
      <c r="P44" s="88"/>
      <c r="Q44" s="88"/>
      <c r="R44" s="88"/>
      <c r="S44" s="78"/>
      <c r="T44" s="79"/>
    </row>
    <row r="45" spans="2:20" ht="20.100000000000001" customHeight="1" x14ac:dyDescent="0.15">
      <c r="B45" s="45"/>
      <c r="C45" s="48" t="s">
        <v>69</v>
      </c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49"/>
      <c r="O45" s="88">
        <f>O46+O47+O50</f>
        <v>204200000</v>
      </c>
      <c r="P45" s="88"/>
      <c r="Q45" s="88"/>
      <c r="R45" s="88"/>
      <c r="S45" s="78"/>
      <c r="T45" s="79"/>
    </row>
    <row r="46" spans="2:20" ht="20.100000000000001" customHeight="1" x14ac:dyDescent="0.15">
      <c r="B46" s="45"/>
      <c r="C46" s="48"/>
      <c r="D46" s="48" t="s">
        <v>70</v>
      </c>
      <c r="E46" s="48"/>
      <c r="F46" s="48"/>
      <c r="G46" s="48"/>
      <c r="H46" s="48"/>
      <c r="I46" s="48"/>
      <c r="J46" s="48"/>
      <c r="K46" s="48"/>
      <c r="L46" s="48"/>
      <c r="M46" s="49">
        <v>1</v>
      </c>
      <c r="N46" s="50" t="s">
        <v>67</v>
      </c>
      <c r="O46" s="86"/>
      <c r="P46" s="86"/>
      <c r="Q46" s="86"/>
      <c r="R46" s="86"/>
      <c r="S46" s="78" t="s">
        <v>76</v>
      </c>
      <c r="T46" s="79"/>
    </row>
    <row r="47" spans="2:20" ht="20.100000000000001" customHeight="1" x14ac:dyDescent="0.15">
      <c r="B47" s="45"/>
      <c r="C47" s="48"/>
      <c r="D47" s="48" t="s">
        <v>42</v>
      </c>
      <c r="E47" s="48"/>
      <c r="F47" s="48"/>
      <c r="G47" s="48"/>
      <c r="H47" s="48"/>
      <c r="I47" s="48"/>
      <c r="J47" s="48"/>
      <c r="K47" s="48"/>
      <c r="L47" s="48"/>
      <c r="M47" s="49">
        <v>1</v>
      </c>
      <c r="N47" s="50" t="s">
        <v>67</v>
      </c>
      <c r="O47" s="80">
        <f>O48*O49</f>
        <v>0</v>
      </c>
      <c r="P47" s="81"/>
      <c r="Q47" s="81"/>
      <c r="R47" s="82"/>
      <c r="S47" s="78" t="s">
        <v>76</v>
      </c>
      <c r="T47" s="79"/>
    </row>
    <row r="48" spans="2:20" ht="20.100000000000001" customHeight="1" x14ac:dyDescent="0.15">
      <c r="B48" s="45"/>
      <c r="C48" s="48"/>
      <c r="D48" s="48"/>
      <c r="E48" s="48" t="s">
        <v>39</v>
      </c>
      <c r="F48" s="48"/>
      <c r="G48" s="48"/>
      <c r="H48" s="48"/>
      <c r="I48" s="48"/>
      <c r="J48" s="48"/>
      <c r="K48" s="48"/>
      <c r="L48" s="48"/>
      <c r="M48" s="49"/>
      <c r="N48" s="53" t="s">
        <v>18</v>
      </c>
      <c r="O48" s="86"/>
      <c r="P48" s="86"/>
      <c r="Q48" s="86"/>
      <c r="R48" s="86"/>
      <c r="S48" s="78" t="s">
        <v>76</v>
      </c>
      <c r="T48" s="79"/>
    </row>
    <row r="49" spans="2:20" ht="20.100000000000001" customHeight="1" x14ac:dyDescent="0.15">
      <c r="B49" s="45"/>
      <c r="C49" s="48"/>
      <c r="D49" s="48"/>
      <c r="E49" s="48" t="s">
        <v>79</v>
      </c>
      <c r="F49" s="48"/>
      <c r="G49" s="48"/>
      <c r="H49" s="48"/>
      <c r="I49" s="48"/>
      <c r="J49" s="48"/>
      <c r="K49" s="48"/>
      <c r="L49" s="48"/>
      <c r="M49" s="49"/>
      <c r="N49" s="53" t="s">
        <v>17</v>
      </c>
      <c r="O49" s="88">
        <v>225842</v>
      </c>
      <c r="P49" s="88"/>
      <c r="Q49" s="88"/>
      <c r="R49" s="88"/>
      <c r="S49" s="78"/>
      <c r="T49" s="79"/>
    </row>
    <row r="50" spans="2:20" ht="20.100000000000001" customHeight="1" x14ac:dyDescent="0.15">
      <c r="B50" s="51"/>
      <c r="C50" s="30"/>
      <c r="D50" s="48" t="s">
        <v>73</v>
      </c>
      <c r="E50" s="48"/>
      <c r="F50" s="48"/>
      <c r="G50" s="48"/>
      <c r="H50" s="48"/>
      <c r="I50" s="48"/>
      <c r="J50" s="48"/>
      <c r="K50" s="48"/>
      <c r="L50" s="48"/>
      <c r="M50" s="49">
        <v>1</v>
      </c>
      <c r="N50" s="50" t="s">
        <v>67</v>
      </c>
      <c r="O50" s="87">
        <v>204200000</v>
      </c>
      <c r="P50" s="87"/>
      <c r="Q50" s="87"/>
      <c r="R50" s="87"/>
      <c r="S50" s="78"/>
      <c r="T50" s="79"/>
    </row>
    <row r="51" spans="2:20" ht="20.100000000000001" customHeight="1" x14ac:dyDescent="0.15">
      <c r="B51" s="45"/>
      <c r="C51" s="48" t="s">
        <v>71</v>
      </c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50"/>
      <c r="O51" s="88">
        <f>O52</f>
        <v>0</v>
      </c>
      <c r="P51" s="88"/>
      <c r="Q51" s="88"/>
      <c r="R51" s="88"/>
      <c r="S51" s="78"/>
      <c r="T51" s="79"/>
    </row>
    <row r="52" spans="2:20" ht="20.100000000000001" customHeight="1" x14ac:dyDescent="0.15">
      <c r="B52" s="45"/>
      <c r="C52" s="48"/>
      <c r="D52" s="48" t="s">
        <v>72</v>
      </c>
      <c r="E52" s="48"/>
      <c r="F52" s="48"/>
      <c r="G52" s="48"/>
      <c r="H52" s="48"/>
      <c r="I52" s="48"/>
      <c r="J52" s="48"/>
      <c r="K52" s="48"/>
      <c r="L52" s="48"/>
      <c r="M52" s="49">
        <v>1</v>
      </c>
      <c r="N52" s="50" t="s">
        <v>67</v>
      </c>
      <c r="O52" s="86"/>
      <c r="P52" s="86"/>
      <c r="Q52" s="86"/>
      <c r="R52" s="86"/>
      <c r="S52" s="78" t="s">
        <v>76</v>
      </c>
      <c r="T52" s="79"/>
    </row>
    <row r="53" spans="2:20" ht="20.100000000000001" customHeight="1" x14ac:dyDescent="0.15">
      <c r="B53" s="51"/>
      <c r="C53" s="46" t="s">
        <v>74</v>
      </c>
      <c r="D53" s="46"/>
      <c r="E53" s="46"/>
      <c r="F53" s="46"/>
      <c r="G53" s="46"/>
      <c r="H53" s="46"/>
      <c r="I53" s="46"/>
      <c r="J53" s="46"/>
      <c r="K53" s="46"/>
      <c r="L53" s="46"/>
      <c r="M53" s="47"/>
      <c r="N53" s="47"/>
      <c r="O53" s="88">
        <f>O45+O51</f>
        <v>204200000</v>
      </c>
      <c r="P53" s="88"/>
      <c r="Q53" s="88"/>
      <c r="R53" s="88"/>
      <c r="S53" s="78"/>
      <c r="T53" s="79"/>
    </row>
    <row r="54" spans="2:20" x14ac:dyDescent="0.15">
      <c r="B54" s="54" t="s">
        <v>19</v>
      </c>
      <c r="C54" s="27" t="s">
        <v>20</v>
      </c>
    </row>
    <row r="55" spans="2:20" x14ac:dyDescent="0.15">
      <c r="B55" s="54" t="s">
        <v>21</v>
      </c>
      <c r="C55" s="27" t="s">
        <v>45</v>
      </c>
    </row>
    <row r="56" spans="2:20" x14ac:dyDescent="0.15">
      <c r="B56" s="54" t="s">
        <v>22</v>
      </c>
      <c r="C56" s="27" t="s">
        <v>77</v>
      </c>
    </row>
    <row r="57" spans="2:20" x14ac:dyDescent="0.15">
      <c r="B57" s="54" t="s">
        <v>23</v>
      </c>
      <c r="C57" s="27" t="s">
        <v>27</v>
      </c>
    </row>
    <row r="58" spans="2:20" ht="20.100000000000001" customHeight="1" x14ac:dyDescent="0.15"/>
    <row r="59" spans="2:20" ht="20.100000000000001" customHeight="1" x14ac:dyDescent="0.15"/>
    <row r="60" spans="2:20" ht="20.100000000000001" customHeight="1" x14ac:dyDescent="0.15"/>
    <row r="61" spans="2:20" ht="20.100000000000001" customHeight="1" x14ac:dyDescent="0.15"/>
    <row r="62" spans="2:20" ht="20.100000000000001" customHeight="1" x14ac:dyDescent="0.15"/>
    <row r="63" spans="2:20" ht="20.100000000000001" customHeight="1" x14ac:dyDescent="0.15"/>
    <row r="64" spans="2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</sheetData>
  <sheetProtection algorithmName="SHA-512" hashValue="ZTy++3tny/1tnLxBVKLWathpk2h2gYjlLDJOdPbGxIC2sAokgpKGf05cmqF+2+oWAm/x70Z3omRe3QjURMW56A==" saltValue="0ALnDUoiJfc49V/L4rR/ug==" spinCount="100000" sheet="1" objects="1" scenarios="1"/>
  <mergeCells count="75">
    <mergeCell ref="B6:T6"/>
    <mergeCell ref="B8:D8"/>
    <mergeCell ref="M10:O10"/>
    <mergeCell ref="P10:T10"/>
    <mergeCell ref="M12:O12"/>
    <mergeCell ref="M14:O14"/>
    <mergeCell ref="P14:T14"/>
    <mergeCell ref="O25:R25"/>
    <mergeCell ref="O26:R26"/>
    <mergeCell ref="B22:E23"/>
    <mergeCell ref="F22:R23"/>
    <mergeCell ref="S22:T23"/>
    <mergeCell ref="B25:L25"/>
    <mergeCell ref="S25:T25"/>
    <mergeCell ref="S26:T26"/>
    <mergeCell ref="B20:E21"/>
    <mergeCell ref="F20:T21"/>
    <mergeCell ref="M16:O16"/>
    <mergeCell ref="P16:T16"/>
    <mergeCell ref="M17:O17"/>
    <mergeCell ref="P17:S17"/>
    <mergeCell ref="O35:R35"/>
    <mergeCell ref="O36:R36"/>
    <mergeCell ref="O37:R37"/>
    <mergeCell ref="O38:R38"/>
    <mergeCell ref="O27:R27"/>
    <mergeCell ref="O28:R28"/>
    <mergeCell ref="O29:R29"/>
    <mergeCell ref="O30:R30"/>
    <mergeCell ref="O31:R31"/>
    <mergeCell ref="O32:R32"/>
    <mergeCell ref="S27:T27"/>
    <mergeCell ref="O51:R51"/>
    <mergeCell ref="O44:R44"/>
    <mergeCell ref="O45:R45"/>
    <mergeCell ref="O46:R46"/>
    <mergeCell ref="O48:R48"/>
    <mergeCell ref="O49:R49"/>
    <mergeCell ref="O39:R39"/>
    <mergeCell ref="O40:R40"/>
    <mergeCell ref="O41:R41"/>
    <mergeCell ref="O42:R42"/>
    <mergeCell ref="O33:R33"/>
    <mergeCell ref="O34:R34"/>
    <mergeCell ref="S39:T39"/>
    <mergeCell ref="S28:T28"/>
    <mergeCell ref="S29:T29"/>
    <mergeCell ref="S30:T30"/>
    <mergeCell ref="S31:T31"/>
    <mergeCell ref="S32:T32"/>
    <mergeCell ref="S33:T33"/>
    <mergeCell ref="S34:T34"/>
    <mergeCell ref="S45:T45"/>
    <mergeCell ref="S50:T50"/>
    <mergeCell ref="S35:T35"/>
    <mergeCell ref="S36:T36"/>
    <mergeCell ref="S37:T37"/>
    <mergeCell ref="S38:T38"/>
    <mergeCell ref="S40:T40"/>
    <mergeCell ref="P15:T15"/>
    <mergeCell ref="S53:T53"/>
    <mergeCell ref="O47:R47"/>
    <mergeCell ref="O43:R43"/>
    <mergeCell ref="S46:T46"/>
    <mergeCell ref="S47:T47"/>
    <mergeCell ref="S48:T48"/>
    <mergeCell ref="S49:T49"/>
    <mergeCell ref="S51:T51"/>
    <mergeCell ref="S52:T52"/>
    <mergeCell ref="O52:R52"/>
    <mergeCell ref="O50:R50"/>
    <mergeCell ref="O53:R53"/>
    <mergeCell ref="S41:T41"/>
    <mergeCell ref="S42:T42"/>
    <mergeCell ref="S44:T44"/>
  </mergeCells>
  <phoneticPr fontId="2"/>
  <printOptions horizontalCentered="1"/>
  <pageMargins left="0.59055118110236227" right="0.59055118110236227" top="0.98425196850393704" bottom="0.98425196850393704" header="0.39370078740157483" footer="0.39370078740157483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入札書</vt:lpstr>
      <vt:lpstr>入札書内訳書</vt:lpstr>
      <vt:lpstr>入札書!Print_Area</vt:lpstr>
      <vt:lpstr>入札書内訳書!Print_Area</vt:lpstr>
      <vt:lpstr>入札書!連番</vt:lpstr>
      <vt:lpstr>入札書内訳書!連番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2013-01-11T05:43:40Z</dcterms:created>
  <dcterms:modified xsi:type="dcterms:W3CDTF">2022-05-26T11:24:29Z</dcterms:modified>
</cp:coreProperties>
</file>