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2641f\交通計画課\08_附置条例等（H26.5.14～）\01.附置条例関係\HP関係\HP用(R6.7～？）\"/>
    </mc:Choice>
  </mc:AlternateContent>
  <bookViews>
    <workbookView xWindow="120" yWindow="48" windowWidth="14952" windowHeight="8448" tabRatio="824" firstSheet="1" activeTab="1"/>
  </bookViews>
  <sheets>
    <sheet name="様式第1特例承認申請（計算あり）" sheetId="27" state="hidden" r:id="rId1"/>
    <sheet name="様式第5工事完了届" sheetId="13" r:id="rId2"/>
  </sheets>
  <definedNames>
    <definedName name="_xlnm.Print_Area" localSheetId="0">'様式第1特例承認申請（計算あり）'!$B$1:$AJ$46</definedName>
    <definedName name="_xlnm.Print_Area" localSheetId="1">様式第5工事完了届!$A$1:$X$48</definedName>
  </definedNames>
  <calcPr calcId="162913"/>
</workbook>
</file>

<file path=xl/calcChain.xml><?xml version="1.0" encoding="utf-8"?>
<calcChain xmlns="http://schemas.openxmlformats.org/spreadsheetml/2006/main">
  <c r="U28" i="13" l="1"/>
  <c r="P28" i="13"/>
  <c r="K28" i="13"/>
  <c r="E28" i="13"/>
  <c r="AA25" i="27" l="1"/>
  <c r="AA24" i="27"/>
  <c r="AG25" i="27" s="1"/>
  <c r="I18" i="27"/>
  <c r="P26" i="27" s="1"/>
  <c r="AA26" i="27" s="1"/>
  <c r="N12" i="27"/>
  <c r="AF27" i="27" s="1"/>
  <c r="P22" i="27" l="1"/>
  <c r="P24" i="27"/>
  <c r="P21" i="27"/>
  <c r="AA21" i="27" s="1"/>
  <c r="P23" i="27"/>
  <c r="AA23" i="27" s="1"/>
  <c r="AA22" i="27"/>
  <c r="AG22" i="27" l="1"/>
  <c r="P28" i="27"/>
  <c r="AF28" i="27" s="1"/>
  <c r="AF29" i="27" s="1"/>
  <c r="P30" i="27" l="1"/>
  <c r="AE31" i="27" s="1"/>
</calcChain>
</file>

<file path=xl/sharedStrings.xml><?xml version="1.0" encoding="utf-8"?>
<sst xmlns="http://schemas.openxmlformats.org/spreadsheetml/2006/main" count="224" uniqueCount="155">
  <si>
    <t>所在地</t>
    <rPh sb="0" eb="3">
      <t>ショザイチ</t>
    </rPh>
    <phoneticPr fontId="3"/>
  </si>
  <si>
    <t>用途地域</t>
    <rPh sb="0" eb="2">
      <t>ヨウト</t>
    </rPh>
    <rPh sb="2" eb="4">
      <t>チイキ</t>
    </rPh>
    <phoneticPr fontId="3"/>
  </si>
  <si>
    <t>規模・用途</t>
    <rPh sb="0" eb="2">
      <t>キボ</t>
    </rPh>
    <rPh sb="3" eb="5">
      <t>ヨウト</t>
    </rPh>
    <phoneticPr fontId="3"/>
  </si>
  <si>
    <t xml:space="preserve"> 西宮市</t>
    <rPh sb="1" eb="4">
      <t>ニシノミヤシ</t>
    </rPh>
    <phoneticPr fontId="3"/>
  </si>
  <si>
    <t xml:space="preserve"> 延べ床面積</t>
    <rPh sb="1" eb="2">
      <t>ノ</t>
    </rPh>
    <rPh sb="3" eb="4">
      <t>ユカ</t>
    </rPh>
    <rPh sb="4" eb="6">
      <t>メンセキ</t>
    </rPh>
    <phoneticPr fontId="3"/>
  </si>
  <si>
    <t xml:space="preserve"> 主な用途</t>
    <rPh sb="1" eb="2">
      <t>オモ</t>
    </rPh>
    <rPh sb="3" eb="5">
      <t>ヨウト</t>
    </rPh>
    <phoneticPr fontId="3"/>
  </si>
  <si>
    <t>建築物</t>
    <rPh sb="0" eb="3">
      <t>ケンチクブツ</t>
    </rPh>
    <phoneticPr fontId="3"/>
  </si>
  <si>
    <t>店舗・百貨店</t>
    <rPh sb="0" eb="2">
      <t>テンポ</t>
    </rPh>
    <rPh sb="3" eb="6">
      <t>ヒャッカテン</t>
    </rPh>
    <phoneticPr fontId="3"/>
  </si>
  <si>
    <t>事務所・病院</t>
    <rPh sb="0" eb="2">
      <t>ジム</t>
    </rPh>
    <rPh sb="2" eb="3">
      <t>ショ</t>
    </rPh>
    <rPh sb="4" eb="6">
      <t>ビョウイン</t>
    </rPh>
    <phoneticPr fontId="3"/>
  </si>
  <si>
    <t>その他特定用途</t>
    <rPh sb="2" eb="3">
      <t>タ</t>
    </rPh>
    <rPh sb="3" eb="5">
      <t>トクテイ</t>
    </rPh>
    <rPh sb="5" eb="7">
      <t>ヨウト</t>
    </rPh>
    <phoneticPr fontId="3"/>
  </si>
  <si>
    <t>特定部分</t>
    <rPh sb="0" eb="2">
      <t>トクテイ</t>
    </rPh>
    <rPh sb="2" eb="4">
      <t>ブブン</t>
    </rPh>
    <phoneticPr fontId="3"/>
  </si>
  <si>
    <t>台</t>
    <rPh sb="0" eb="1">
      <t>ダイ</t>
    </rPh>
    <phoneticPr fontId="3"/>
  </si>
  <si>
    <t>㎡</t>
    <phoneticPr fontId="3"/>
  </si>
  <si>
    <t>非特定部分</t>
    <rPh sb="0" eb="1">
      <t>ヒ</t>
    </rPh>
    <rPh sb="1" eb="3">
      <t>トクテイ</t>
    </rPh>
    <rPh sb="3" eb="5">
      <t>ブブン</t>
    </rPh>
    <phoneticPr fontId="3"/>
  </si>
  <si>
    <t>住宅</t>
    <rPh sb="0" eb="2">
      <t>ジュウタク</t>
    </rPh>
    <phoneticPr fontId="3"/>
  </si>
  <si>
    <t>住所</t>
    <rPh sb="0" eb="2">
      <t>ジュウショ</t>
    </rPh>
    <phoneticPr fontId="3"/>
  </si>
  <si>
    <t>氏名</t>
    <rPh sb="0" eb="2">
      <t>シメイ</t>
    </rPh>
    <phoneticPr fontId="3"/>
  </si>
  <si>
    <t>電話</t>
    <rPh sb="0" eb="2">
      <t>デンワ</t>
    </rPh>
    <phoneticPr fontId="3"/>
  </si>
  <si>
    <t>西宮市長　様</t>
    <rPh sb="0" eb="4">
      <t>ニシノミヤシチョウ</t>
    </rPh>
    <rPh sb="5" eb="6">
      <t>サマ</t>
    </rPh>
    <phoneticPr fontId="3"/>
  </si>
  <si>
    <t>年</t>
    <rPh sb="0" eb="1">
      <t>ネン</t>
    </rPh>
    <phoneticPr fontId="3"/>
  </si>
  <si>
    <t>月</t>
    <rPh sb="0" eb="1">
      <t>ツキ</t>
    </rPh>
    <phoneticPr fontId="3"/>
  </si>
  <si>
    <t>日</t>
    <rPh sb="0" eb="1">
      <t>ヒ</t>
    </rPh>
    <phoneticPr fontId="3"/>
  </si>
  <si>
    <t>設置場所</t>
    <rPh sb="0" eb="2">
      <t>セッチ</t>
    </rPh>
    <rPh sb="2" eb="4">
      <t>バショ</t>
    </rPh>
    <phoneticPr fontId="3"/>
  </si>
  <si>
    <t>管理者</t>
    <rPh sb="0" eb="3">
      <t>カンリシャ</t>
    </rPh>
    <phoneticPr fontId="3"/>
  </si>
  <si>
    <t>規模</t>
    <rPh sb="0" eb="2">
      <t>キボ</t>
    </rPh>
    <phoneticPr fontId="3"/>
  </si>
  <si>
    <t>構造形式</t>
    <rPh sb="0" eb="2">
      <t>コウゾウ</t>
    </rPh>
    <rPh sb="2" eb="4">
      <t>ケイシキ</t>
    </rPh>
    <phoneticPr fontId="3"/>
  </si>
  <si>
    <t>平面式</t>
    <rPh sb="0" eb="2">
      <t>ヘイメン</t>
    </rPh>
    <rPh sb="2" eb="3">
      <t>シキ</t>
    </rPh>
    <phoneticPr fontId="3"/>
  </si>
  <si>
    <t>(注)</t>
    <rPh sb="1" eb="2">
      <t>チュウ</t>
    </rPh>
    <phoneticPr fontId="3"/>
  </si>
  <si>
    <t>㊞</t>
    <phoneticPr fontId="3"/>
  </si>
  <si>
    <t xml:space="preserve"> □ 商業地域</t>
    <rPh sb="3" eb="5">
      <t>ショウギョウ</t>
    </rPh>
    <rPh sb="5" eb="7">
      <t>チイキ</t>
    </rPh>
    <phoneticPr fontId="3"/>
  </si>
  <si>
    <t xml:space="preserve"> □ 近隣商業地域</t>
    <rPh sb="3" eb="5">
      <t>キンリン</t>
    </rPh>
    <rPh sb="5" eb="7">
      <t>ショウギョウ</t>
    </rPh>
    <rPh sb="7" eb="9">
      <t>チイキ</t>
    </rPh>
    <phoneticPr fontId="3"/>
  </si>
  <si>
    <t xml:space="preserve"> □その他 (               )</t>
    <rPh sb="4" eb="5">
      <t>タ</t>
    </rPh>
    <phoneticPr fontId="3"/>
  </si>
  <si>
    <t>機 械 式</t>
    <rPh sb="0" eb="1">
      <t>キ</t>
    </rPh>
    <rPh sb="2" eb="3">
      <t>カイ</t>
    </rPh>
    <rPh sb="4" eb="5">
      <t>シキ</t>
    </rPh>
    <phoneticPr fontId="3"/>
  </si>
  <si>
    <t>その他非特定用途</t>
    <rPh sb="2" eb="3">
      <t>タ</t>
    </rPh>
    <rPh sb="3" eb="4">
      <t>ヒ</t>
    </rPh>
    <rPh sb="4" eb="6">
      <t>トクテイ</t>
    </rPh>
    <rPh sb="6" eb="8">
      <t>ヨウト</t>
    </rPh>
    <phoneticPr fontId="3"/>
  </si>
  <si>
    <t xml:space="preserve">戸 </t>
    <rPh sb="0" eb="1">
      <t>ト</t>
    </rPh>
    <phoneticPr fontId="3"/>
  </si>
  <si>
    <t>⑬</t>
    <phoneticPr fontId="3"/>
  </si>
  <si>
    <t>権利の区分</t>
    <rPh sb="0" eb="2">
      <t>ケンリ</t>
    </rPh>
    <rPh sb="3" eb="5">
      <t>クブン</t>
    </rPh>
    <phoneticPr fontId="3"/>
  </si>
  <si>
    <t>構 造 型 式</t>
    <rPh sb="0" eb="1">
      <t>カマエ</t>
    </rPh>
    <rPh sb="2" eb="3">
      <t>ヅクリ</t>
    </rPh>
    <rPh sb="4" eb="5">
      <t>カタ</t>
    </rPh>
    <rPh sb="6" eb="7">
      <t>シキ</t>
    </rPh>
    <phoneticPr fontId="3"/>
  </si>
  <si>
    <t>工事完了年月日</t>
    <rPh sb="0" eb="2">
      <t>コウジ</t>
    </rPh>
    <rPh sb="2" eb="4">
      <t>カンリョウ</t>
    </rPh>
    <rPh sb="4" eb="7">
      <t>ネンガッピ</t>
    </rPh>
    <phoneticPr fontId="3"/>
  </si>
  <si>
    <t>建築確認年月日</t>
    <rPh sb="0" eb="2">
      <t>ケンチク</t>
    </rPh>
    <rPh sb="2" eb="4">
      <t>カクニン</t>
    </rPh>
    <rPh sb="4" eb="7">
      <t>ネンガッピ</t>
    </rPh>
    <phoneticPr fontId="3"/>
  </si>
  <si>
    <t>(注）　</t>
    <rPh sb="1" eb="2">
      <t>チュウ</t>
    </rPh>
    <phoneticPr fontId="3"/>
  </si>
  <si>
    <t>申請者</t>
    <rPh sb="0" eb="3">
      <t>シンセイシャ</t>
    </rPh>
    <phoneticPr fontId="3"/>
  </si>
  <si>
    <t>　西宮市</t>
    <rPh sb="1" eb="4">
      <t>ニシノミヤシ</t>
    </rPh>
    <phoneticPr fontId="3"/>
  </si>
  <si>
    <t>⑮</t>
    <phoneticPr fontId="3"/>
  </si>
  <si>
    <t>工   事   完   了   届</t>
    <rPh sb="0" eb="1">
      <t>コウ</t>
    </rPh>
    <rPh sb="4" eb="5">
      <t>コト</t>
    </rPh>
    <rPh sb="8" eb="9">
      <t>カン</t>
    </rPh>
    <rPh sb="12" eb="13">
      <t>リョウ</t>
    </rPh>
    <rPh sb="16" eb="17">
      <t>トドケ</t>
    </rPh>
    <phoneticPr fontId="3"/>
  </si>
  <si>
    <t>備  考</t>
    <rPh sb="0" eb="1">
      <t>ソナエ</t>
    </rPh>
    <rPh sb="3" eb="4">
      <t>コウ</t>
    </rPh>
    <phoneticPr fontId="3"/>
  </si>
  <si>
    <t>駐　  車　  施　  設</t>
    <rPh sb="0" eb="1">
      <t>チュウ</t>
    </rPh>
    <rPh sb="4" eb="5">
      <t>クルマ</t>
    </rPh>
    <rPh sb="8" eb="9">
      <t>シ</t>
    </rPh>
    <rPh sb="12" eb="13">
      <t>セツ</t>
    </rPh>
    <phoneticPr fontId="3"/>
  </si>
  <si>
    <t>届 出 人</t>
    <rPh sb="0" eb="1">
      <t>トドケ</t>
    </rPh>
    <rPh sb="2" eb="3">
      <t>デ</t>
    </rPh>
    <rPh sb="4" eb="5">
      <t>ニン</t>
    </rPh>
    <phoneticPr fontId="3"/>
  </si>
  <si>
    <t>特定用途 ㎡</t>
    <rPh sb="0" eb="2">
      <t>トクテイ</t>
    </rPh>
    <rPh sb="2" eb="4">
      <t>ヨウト</t>
    </rPh>
    <phoneticPr fontId="3"/>
  </si>
  <si>
    <t>非特定用途 ㎡</t>
    <rPh sb="0" eb="1">
      <t>ヒ</t>
    </rPh>
    <rPh sb="1" eb="3">
      <t>トクテイ</t>
    </rPh>
    <rPh sb="3" eb="5">
      <t>ヨウト</t>
    </rPh>
    <phoneticPr fontId="3"/>
  </si>
  <si>
    <t>⑫</t>
    <phoneticPr fontId="3"/>
  </si>
  <si>
    <t>⑭</t>
    <phoneticPr fontId="3"/>
  </si>
  <si>
    <t xml:space="preserve">種別　　　　　　　　　　　区分 </t>
    <rPh sb="0" eb="2">
      <t>シュベツ</t>
    </rPh>
    <rPh sb="13" eb="15">
      <t>クブン</t>
    </rPh>
    <phoneticPr fontId="3"/>
  </si>
  <si>
    <t>その他</t>
    <rPh sb="2" eb="3">
      <t>タ</t>
    </rPh>
    <phoneticPr fontId="3"/>
  </si>
  <si>
    <t>西宮市長様</t>
    <rPh sb="0" eb="4">
      <t>ニシノミヤシチョウ</t>
    </rPh>
    <rPh sb="4" eb="5">
      <t>サマ</t>
    </rPh>
    <phoneticPr fontId="3"/>
  </si>
  <si>
    <t>特定自動車用駐車施設設置(変更)特例承認申請書</t>
    <rPh sb="10" eb="12">
      <t>セッチ</t>
    </rPh>
    <rPh sb="16" eb="18">
      <t>トクレイ</t>
    </rPh>
    <rPh sb="18" eb="20">
      <t>ショウニン</t>
    </rPh>
    <rPh sb="20" eb="22">
      <t>シンセイ</t>
    </rPh>
    <phoneticPr fontId="3"/>
  </si>
  <si>
    <t>1　借地の場合は土地使用承諾書及び契約書の写しを提出してください。</t>
    <rPh sb="2" eb="4">
      <t>シャクチ</t>
    </rPh>
    <rPh sb="5" eb="7">
      <t>バアイ</t>
    </rPh>
    <rPh sb="8" eb="10">
      <t>トチ</t>
    </rPh>
    <rPh sb="10" eb="12">
      <t>シヨウ</t>
    </rPh>
    <rPh sb="12" eb="15">
      <t>ショウダクショ</t>
    </rPh>
    <rPh sb="15" eb="16">
      <t>オヨ</t>
    </rPh>
    <rPh sb="17" eb="20">
      <t>ケイヤクショ</t>
    </rPh>
    <rPh sb="21" eb="22">
      <t>ウツ</t>
    </rPh>
    <rPh sb="24" eb="26">
      <t>テイシュツ</t>
    </rPh>
    <phoneticPr fontId="3"/>
  </si>
  <si>
    <t>立体 (自走)式</t>
    <rPh sb="0" eb="2">
      <t>リッタイ</t>
    </rPh>
    <rPh sb="4" eb="6">
      <t>ジソウ</t>
    </rPh>
    <rPh sb="7" eb="8">
      <t>シキ</t>
    </rPh>
    <phoneticPr fontId="3"/>
  </si>
  <si>
    <t>　□自己所有地　　　　　　　　□借地　　　　　　　　　□その他（　　　　　　　　　　　　）</t>
    <rPh sb="2" eb="4">
      <t>ジコ</t>
    </rPh>
    <rPh sb="4" eb="6">
      <t>ショユウ</t>
    </rPh>
    <rPh sb="6" eb="7">
      <t>チ</t>
    </rPh>
    <rPh sb="16" eb="18">
      <t>シャクチ</t>
    </rPh>
    <rPh sb="30" eb="31">
      <t>タ</t>
    </rPh>
    <phoneticPr fontId="3"/>
  </si>
  <si>
    <t>様式第１(規則第６条第１項関係)</t>
    <rPh sb="0" eb="2">
      <t>ヨウシキ</t>
    </rPh>
    <rPh sb="2" eb="3">
      <t>ダイ</t>
    </rPh>
    <rPh sb="5" eb="7">
      <t>キソク</t>
    </rPh>
    <rPh sb="7" eb="8">
      <t>ダイ</t>
    </rPh>
    <rPh sb="9" eb="10">
      <t>ジョウ</t>
    </rPh>
    <rPh sb="10" eb="11">
      <t>ダイ</t>
    </rPh>
    <rPh sb="12" eb="13">
      <t>コウ</t>
    </rPh>
    <rPh sb="13" eb="15">
      <t>カンケイ</t>
    </rPh>
    <phoneticPr fontId="3"/>
  </si>
  <si>
    <t>西宮市駐車施設附置条例第８条第２項の規定により、次のとおり申請します。</t>
    <rPh sb="14" eb="15">
      <t>ダイ</t>
    </rPh>
    <rPh sb="16" eb="17">
      <t>コウ</t>
    </rPh>
    <rPh sb="29" eb="31">
      <t>シンセイ</t>
    </rPh>
    <phoneticPr fontId="3"/>
  </si>
  <si>
    <t>申請特例駐車施設</t>
    <rPh sb="0" eb="2">
      <t>シンセイ</t>
    </rPh>
    <rPh sb="2" eb="4">
      <t>トクレイ</t>
    </rPh>
    <rPh sb="4" eb="6">
      <t>チュウシャ</t>
    </rPh>
    <rPh sb="6" eb="8">
      <t>シセツ</t>
    </rPh>
    <phoneticPr fontId="3"/>
  </si>
  <si>
    <t>（小数第3位切上げ）</t>
    <rPh sb="1" eb="3">
      <t>ショウスウ</t>
    </rPh>
    <rPh sb="3" eb="4">
      <t>ダイ</t>
    </rPh>
    <rPh sb="5" eb="6">
      <t>イ</t>
    </rPh>
    <rPh sb="6" eb="7">
      <t>キ</t>
    </rPh>
    <rPh sb="7" eb="8">
      <t>ア</t>
    </rPh>
    <phoneticPr fontId="3"/>
  </si>
  <si>
    <t>（小数切上げ）</t>
    <rPh sb="1" eb="3">
      <t>ショウスウ</t>
    </rPh>
    <rPh sb="3" eb="4">
      <t>キ</t>
    </rPh>
    <rPh sb="4" eb="5">
      <t>ア</t>
    </rPh>
    <phoneticPr fontId="3"/>
  </si>
  <si>
    <t>内訳</t>
    <rPh sb="0" eb="2">
      <t>ウチワケ</t>
    </rPh>
    <phoneticPr fontId="3"/>
  </si>
  <si>
    <t>合計</t>
    <rPh sb="0" eb="2">
      <t>ゴウケイ</t>
    </rPh>
    <phoneticPr fontId="3"/>
  </si>
  <si>
    <t>台</t>
    <rPh sb="0" eb="1">
      <t>ダイ</t>
    </rPh>
    <phoneticPr fontId="3"/>
  </si>
  <si>
    <t>内訳</t>
    <rPh sb="0" eb="2">
      <t>ウチワケ</t>
    </rPh>
    <phoneticPr fontId="3"/>
  </si>
  <si>
    <t>新築又は増築
若しくは用途変更後</t>
    <rPh sb="0" eb="2">
      <t>シンチク</t>
    </rPh>
    <rPh sb="2" eb="3">
      <t>マタ</t>
    </rPh>
    <rPh sb="4" eb="6">
      <t>ゾウチク</t>
    </rPh>
    <rPh sb="7" eb="8">
      <t>モ</t>
    </rPh>
    <rPh sb="11" eb="13">
      <t>ヨウト</t>
    </rPh>
    <rPh sb="13" eb="15">
      <t>ヘンコウ</t>
    </rPh>
    <rPh sb="15" eb="16">
      <t>ゴ</t>
    </rPh>
    <phoneticPr fontId="3"/>
  </si>
  <si>
    <t>増築又は
用途変更前</t>
    <rPh sb="0" eb="2">
      <t>ゾウチク</t>
    </rPh>
    <rPh sb="2" eb="3">
      <t>マタ</t>
    </rPh>
    <rPh sb="5" eb="7">
      <t>ヨウト</t>
    </rPh>
    <rPh sb="7" eb="9">
      <t>ヘンコウ</t>
    </rPh>
    <rPh sb="9" eb="10">
      <t>マエ</t>
    </rPh>
    <phoneticPr fontId="3"/>
  </si>
  <si>
    <t>特記事項
※市記入欄</t>
    <rPh sb="0" eb="2">
      <t>トッキ</t>
    </rPh>
    <rPh sb="2" eb="4">
      <t>ジコウ</t>
    </rPh>
    <phoneticPr fontId="3"/>
  </si>
  <si>
    <t>住戸の戸数</t>
    <rPh sb="0" eb="2">
      <t>ジュウコ</t>
    </rPh>
    <rPh sb="3" eb="5">
      <t>コスウ</t>
    </rPh>
    <phoneticPr fontId="3"/>
  </si>
  <si>
    <t>条例による駐車施設附置台数の算定</t>
    <rPh sb="0" eb="2">
      <t>ジョウレイ</t>
    </rPh>
    <rPh sb="5" eb="7">
      <t>チュウシャ</t>
    </rPh>
    <rPh sb="7" eb="9">
      <t>シセツ</t>
    </rPh>
    <rPh sb="9" eb="11">
      <t>フチ</t>
    </rPh>
    <rPh sb="11" eb="13">
      <t>ダイスウ</t>
    </rPh>
    <rPh sb="14" eb="16">
      <t>サンテイ</t>
    </rPh>
    <phoneticPr fontId="3"/>
  </si>
  <si>
    <t>⑰
合計</t>
    <rPh sb="2" eb="4">
      <t>ゴウケイ</t>
    </rPh>
    <phoneticPr fontId="3"/>
  </si>
  <si>
    <t>２　変更の場合は、変更前の事項を全て黒字で記入したうえで、変更後の事項を赤字で記入してください。</t>
    <rPh sb="2" eb="4">
      <t>ヘンコウ</t>
    </rPh>
    <rPh sb="5" eb="7">
      <t>バアイ</t>
    </rPh>
    <rPh sb="9" eb="11">
      <t>ヘンコウ</t>
    </rPh>
    <rPh sb="11" eb="12">
      <t>マエ</t>
    </rPh>
    <rPh sb="13" eb="15">
      <t>ジコウ</t>
    </rPh>
    <rPh sb="16" eb="17">
      <t>スベ</t>
    </rPh>
    <rPh sb="18" eb="20">
      <t>クロジ</t>
    </rPh>
    <rPh sb="21" eb="23">
      <t>キニュウ</t>
    </rPh>
    <rPh sb="29" eb="31">
      <t>ヘンコウ</t>
    </rPh>
    <rPh sb="31" eb="32">
      <t>ゴ</t>
    </rPh>
    <rPh sb="33" eb="35">
      <t>ジコウ</t>
    </rPh>
    <rPh sb="36" eb="38">
      <t>アカジ</t>
    </rPh>
    <rPh sb="39" eb="41">
      <t>キニュウ</t>
    </rPh>
    <phoneticPr fontId="3"/>
  </si>
  <si>
    <t xml:space="preserve"> 合計　　　　　　　　　台　　　　　（　うち建築物内　　　　　　　　　台　　　　　　　うち建築物外　　　　　　　　　台　）</t>
    <rPh sb="1" eb="3">
      <t>ゴウケイ</t>
    </rPh>
    <rPh sb="12" eb="13">
      <t>ダイ</t>
    </rPh>
    <rPh sb="22" eb="25">
      <t>ケンチクブツ</t>
    </rPh>
    <rPh sb="25" eb="26">
      <t>ナイ</t>
    </rPh>
    <rPh sb="35" eb="36">
      <t>ダイ</t>
    </rPh>
    <rPh sb="45" eb="48">
      <t>ケンチクブツ</t>
    </rPh>
    <rPh sb="48" eb="49">
      <t>ガイ</t>
    </rPh>
    <rPh sb="58" eb="59">
      <t>ダイ</t>
    </rPh>
    <phoneticPr fontId="3"/>
  </si>
  <si>
    <t xml:space="preserve"> その他</t>
    <rPh sb="3" eb="4">
      <t>タ</t>
    </rPh>
    <phoneticPr fontId="3"/>
  </si>
  <si>
    <t>緩和措置に係る
建築物の延べ面積</t>
    <rPh sb="0" eb="2">
      <t>カンワ</t>
    </rPh>
    <rPh sb="2" eb="4">
      <t>ソチ</t>
    </rPh>
    <rPh sb="5" eb="6">
      <t>カカ</t>
    </rPh>
    <rPh sb="8" eb="11">
      <t>ケンチクブツ</t>
    </rPh>
    <rPh sb="12" eb="13">
      <t>ノ</t>
    </rPh>
    <rPh sb="14" eb="16">
      <t>メンセキ</t>
    </rPh>
    <phoneticPr fontId="3"/>
  </si>
  <si>
    <t xml:space="preserve"> 2.3m×5m以上</t>
    <rPh sb="8" eb="10">
      <t>イジョウ</t>
    </rPh>
    <phoneticPr fontId="3"/>
  </si>
  <si>
    <t xml:space="preserve"> 2.5m×6m以上</t>
    <rPh sb="8" eb="10">
      <t>イジョウ</t>
    </rPh>
    <phoneticPr fontId="3"/>
  </si>
  <si>
    <t xml:space="preserve"> 3.5m×6m以上</t>
    <rPh sb="8" eb="10">
      <t>イジョウ</t>
    </rPh>
    <phoneticPr fontId="3"/>
  </si>
  <si>
    <t>①</t>
    <phoneticPr fontId="3"/>
  </si>
  <si>
    <t>②店舗・百貨店</t>
    <rPh sb="1" eb="3">
      <t>テンポ</t>
    </rPh>
    <rPh sb="4" eb="7">
      <t>ヒャッカテン</t>
    </rPh>
    <phoneticPr fontId="3"/>
  </si>
  <si>
    <t>③事務所（注3）
・病院</t>
    <rPh sb="1" eb="3">
      <t>ジム</t>
    </rPh>
    <rPh sb="3" eb="4">
      <t>ショ</t>
    </rPh>
    <rPh sb="5" eb="6">
      <t>チュウ</t>
    </rPh>
    <rPh sb="10" eb="12">
      <t>ビョウイン</t>
    </rPh>
    <phoneticPr fontId="3"/>
  </si>
  <si>
    <t>④その他
【劇場・映画館・
ホテル等】</t>
    <rPh sb="3" eb="4">
      <t>タ</t>
    </rPh>
    <rPh sb="6" eb="8">
      <t>ゲキジョウ</t>
    </rPh>
    <rPh sb="9" eb="12">
      <t>エイガカン</t>
    </rPh>
    <rPh sb="17" eb="18">
      <t>トウ</t>
    </rPh>
    <phoneticPr fontId="3"/>
  </si>
  <si>
    <t>⑤住宅</t>
    <rPh sb="1" eb="3">
      <t>ジュウタク</t>
    </rPh>
    <phoneticPr fontId="3"/>
  </si>
  <si>
    <t>⑥その他
【福祉施設等】</t>
    <rPh sb="3" eb="4">
      <t>タ</t>
    </rPh>
    <rPh sb="6" eb="8">
      <t>フクシ</t>
    </rPh>
    <rPh sb="8" eb="10">
      <t>シセツ</t>
    </rPh>
    <rPh sb="10" eb="11">
      <t>トウ</t>
    </rPh>
    <phoneticPr fontId="3"/>
  </si>
  <si>
    <t>⑦共用部分
㎡</t>
    <rPh sb="1" eb="3">
      <t>キョウヨウ</t>
    </rPh>
    <rPh sb="3" eb="5">
      <t>ブブン</t>
    </rPh>
    <phoneticPr fontId="3"/>
  </si>
  <si>
    <t>⑧駐車・自転車駐車施設
㎡</t>
    <rPh sb="1" eb="3">
      <t>チュウシャ</t>
    </rPh>
    <rPh sb="4" eb="7">
      <t>ジテンシャ</t>
    </rPh>
    <rPh sb="7" eb="9">
      <t>チュウシャ</t>
    </rPh>
    <rPh sb="9" eb="11">
      <t>シセツ</t>
    </rPh>
    <phoneticPr fontId="3"/>
  </si>
  <si>
    <t>⑨</t>
    <phoneticPr fontId="3"/>
  </si>
  <si>
    <t>②～⑥の合計</t>
    <rPh sb="4" eb="6">
      <t>ゴウケイ</t>
    </rPh>
    <phoneticPr fontId="3"/>
  </si>
  <si>
    <t>⑩一戸当たりの専有面積が40㎡以下</t>
    <rPh sb="1" eb="3">
      <t>イッコ</t>
    </rPh>
    <rPh sb="3" eb="4">
      <t>ア</t>
    </rPh>
    <rPh sb="7" eb="9">
      <t>センユウ</t>
    </rPh>
    <rPh sb="9" eb="11">
      <t>メンセキ</t>
    </rPh>
    <rPh sb="15" eb="17">
      <t>イカ</t>
    </rPh>
    <phoneticPr fontId="3"/>
  </si>
  <si>
    <t>⑪一戸当たりの専有面積が40㎡超</t>
    <rPh sb="1" eb="3">
      <t>イッコ</t>
    </rPh>
    <rPh sb="3" eb="4">
      <t>ア</t>
    </rPh>
    <rPh sb="7" eb="9">
      <t>センユウ</t>
    </rPh>
    <rPh sb="9" eb="11">
      <t>メンセキ</t>
    </rPh>
    <rPh sb="15" eb="16">
      <t>チョウ</t>
    </rPh>
    <phoneticPr fontId="3"/>
  </si>
  <si>
    <t>（ ⑦× ② ÷ ⑨ ） ＋ ② ＝</t>
    <phoneticPr fontId="3"/>
  </si>
  <si>
    <t>（ ⑦× ③ ÷ ⑨ ） ＋ ③ ＝</t>
    <phoneticPr fontId="3"/>
  </si>
  <si>
    <t>（ ⑦× ④ ÷ ⑨ ） ＋ ④ ＝</t>
    <phoneticPr fontId="3"/>
  </si>
  <si>
    <t>（ ⑦× ⑤ ÷ ⑨ ） ＋ ⑤ ＝</t>
    <phoneticPr fontId="3"/>
  </si>
  <si>
    <t>（ ⑦× ⑥ ÷ ⑨ ） ＋ ⑥ ＝</t>
    <phoneticPr fontId="3"/>
  </si>
  <si>
    <t>⑯</t>
    <phoneticPr fontId="3"/>
  </si>
  <si>
    <t>⑫ ÷ 200 ㎡ ＝</t>
    <phoneticPr fontId="3"/>
  </si>
  <si>
    <t>⑬ ÷ 250 ㎡ ＝</t>
    <phoneticPr fontId="3"/>
  </si>
  <si>
    <t>⑭ ÷ 300 ㎡ ＝</t>
    <phoneticPr fontId="3"/>
  </si>
  <si>
    <t>⑩ × 25 ％ ＝</t>
    <phoneticPr fontId="3"/>
  </si>
  <si>
    <t>⑪ × 35 ％ ＝</t>
    <phoneticPr fontId="3"/>
  </si>
  <si>
    <t>⑯ ÷ 500 ㎡ ＝</t>
    <phoneticPr fontId="3"/>
  </si>
  <si>
    <t>⑱
合計</t>
    <rPh sb="2" eb="4">
      <t>ゴウケイ</t>
    </rPh>
    <phoneticPr fontId="3"/>
  </si>
  <si>
    <t>⑲</t>
    <phoneticPr fontId="3"/>
  </si>
  <si>
    <t>⑳</t>
    <phoneticPr fontId="3"/>
  </si>
  <si>
    <t>(B)</t>
    <phoneticPr fontId="3"/>
  </si>
  <si>
    <t>(A)</t>
    <phoneticPr fontId="3"/>
  </si>
  <si>
    <t>㉑</t>
    <phoneticPr fontId="3"/>
  </si>
  <si>
    <t>⑫ + ⑬ + ⑭ + {( ⑮ + ⑯ ) × 1/2 } ＝</t>
    <phoneticPr fontId="3"/>
  </si>
  <si>
    <t>（ ⑰ ＋ ⑲ ） × ㉑ ＝</t>
    <phoneticPr fontId="3"/>
  </si>
  <si>
    <t>㉒</t>
    <phoneticPr fontId="3"/>
  </si>
  <si>
    <t>緩和率
計算</t>
    <rPh sb="0" eb="2">
      <t>カンワ</t>
    </rPh>
    <rPh sb="2" eb="3">
      <t>リツ</t>
    </rPh>
    <rPh sb="4" eb="6">
      <t>ケイサン</t>
    </rPh>
    <phoneticPr fontId="3"/>
  </si>
  <si>
    <t>⑱ ＋ ㉒ ＝</t>
    <phoneticPr fontId="3"/>
  </si>
  <si>
    <t>駐車施設附置義務台数</t>
    <rPh sb="0" eb="2">
      <t>チュウシャ</t>
    </rPh>
    <rPh sb="2" eb="4">
      <t>シセツ</t>
    </rPh>
    <rPh sb="4" eb="6">
      <t>フチ</t>
    </rPh>
    <rPh sb="6" eb="8">
      <t>ギム</t>
    </rPh>
    <rPh sb="8" eb="10">
      <t>ダイスウ</t>
    </rPh>
    <phoneticPr fontId="3"/>
  </si>
  <si>
    <t>㉓</t>
    <phoneticPr fontId="3"/>
  </si>
  <si>
    <t>㉔</t>
    <phoneticPr fontId="3"/>
  </si>
  <si>
    <t>㉕建築物敷地内駐車施設
（㉔ ＋ ㉕）≧㉓となること</t>
    <rPh sb="1" eb="4">
      <t>ケンチクブツ</t>
    </rPh>
    <rPh sb="4" eb="6">
      <t>シキチ</t>
    </rPh>
    <rPh sb="6" eb="7">
      <t>ナイ</t>
    </rPh>
    <rPh sb="7" eb="9">
      <t>チュウシャ</t>
    </rPh>
    <rPh sb="9" eb="11">
      <t>シセツ</t>
    </rPh>
    <phoneticPr fontId="3"/>
  </si>
  <si>
    <t>３　床面積が10,000㎡を超える事務所は、附置義務台数算定対象面積について特例が適用されます。特例適用後の数値を③に記入してください。</t>
    <rPh sb="2" eb="5">
      <t>ユカメンセキ</t>
    </rPh>
    <rPh sb="14" eb="15">
      <t>コ</t>
    </rPh>
    <rPh sb="17" eb="19">
      <t>ジム</t>
    </rPh>
    <rPh sb="19" eb="20">
      <t>ショ</t>
    </rPh>
    <rPh sb="22" eb="24">
      <t>フチ</t>
    </rPh>
    <rPh sb="24" eb="26">
      <t>ギム</t>
    </rPh>
    <rPh sb="26" eb="28">
      <t>ダイスウ</t>
    </rPh>
    <rPh sb="28" eb="30">
      <t>サンテイ</t>
    </rPh>
    <rPh sb="30" eb="32">
      <t>タイショウ</t>
    </rPh>
    <rPh sb="32" eb="34">
      <t>メンセキ</t>
    </rPh>
    <rPh sb="38" eb="40">
      <t>トクレイ</t>
    </rPh>
    <rPh sb="41" eb="43">
      <t>テキヨウ</t>
    </rPh>
    <rPh sb="48" eb="50">
      <t>トクレイ</t>
    </rPh>
    <rPh sb="50" eb="52">
      <t>テキヨウ</t>
    </rPh>
    <rPh sb="52" eb="53">
      <t>ゴ</t>
    </rPh>
    <rPh sb="54" eb="56">
      <t>スウチ</t>
    </rPh>
    <rPh sb="59" eb="61">
      <t>キニュウ</t>
    </rPh>
    <phoneticPr fontId="3"/>
  </si>
  <si>
    <t>6,000㎡×⑳－1,000㎡×(①-⑧)＝</t>
    <phoneticPr fontId="3"/>
  </si>
  <si>
    <t>①-⑧が6,000㎡以上の場合は、
上記計算式を使用せず㉑＝1とすること</t>
    <rPh sb="10" eb="12">
      <t>イジョウ</t>
    </rPh>
    <rPh sb="13" eb="15">
      <t>バアイ</t>
    </rPh>
    <rPh sb="18" eb="20">
      <t>ジョウキ</t>
    </rPh>
    <rPh sb="20" eb="23">
      <t>ケイサンシキ</t>
    </rPh>
    <rPh sb="24" eb="26">
      <t>シヨウ</t>
    </rPh>
    <phoneticPr fontId="3"/>
  </si>
  <si>
    <t>1,000㎡×（6,000㎡-(①-⑧)）＝</t>
    <phoneticPr fontId="3"/>
  </si>
  <si>
    <r>
      <t xml:space="preserve">設置基準
</t>
    </r>
    <r>
      <rPr>
        <sz val="8"/>
        <rFont val="ＭＳ Ｐ明朝"/>
        <family val="1"/>
        <charset val="128"/>
      </rPr>
      <t>【小数第3位切上げ第2位止（⑰及び⑱を除く）】</t>
    </r>
    <rPh sb="0" eb="2">
      <t>セッチ</t>
    </rPh>
    <rPh sb="2" eb="4">
      <t>キジュン</t>
    </rPh>
    <rPh sb="20" eb="21">
      <t>オヨ</t>
    </rPh>
    <rPh sb="24" eb="25">
      <t>ノゾ</t>
    </rPh>
    <phoneticPr fontId="3"/>
  </si>
  <si>
    <r>
      <t xml:space="preserve">共用部分の面積按分
</t>
    </r>
    <r>
      <rPr>
        <sz val="8"/>
        <rFont val="ＭＳ Ｐ明朝"/>
        <family val="1"/>
        <charset val="128"/>
      </rPr>
      <t>【小数第3位四捨五入第2位止】</t>
    </r>
    <phoneticPr fontId="3"/>
  </si>
  <si>
    <t>（注4）1－（A） ÷ （B） ＝</t>
    <phoneticPr fontId="3"/>
  </si>
  <si>
    <t>建築物（住宅を除く）の
緩和措置（注4）</t>
    <rPh sb="17" eb="18">
      <t>チュウ</t>
    </rPh>
    <phoneticPr fontId="3"/>
  </si>
  <si>
    <t>４　㉑は小数第4位四捨五入第3位止、㉒は小数切上げ整数止。</t>
    <rPh sb="6" eb="7">
      <t>ダイ</t>
    </rPh>
    <rPh sb="13" eb="14">
      <t>ダイ</t>
    </rPh>
    <phoneticPr fontId="3"/>
  </si>
  <si>
    <t>3.5m
×
6m
以上</t>
    <rPh sb="10" eb="12">
      <t>イジョウ</t>
    </rPh>
    <phoneticPr fontId="3"/>
  </si>
  <si>
    <t>2.5m
×
6m
以上</t>
    <rPh sb="10" eb="12">
      <t>イジョウ</t>
    </rPh>
    <phoneticPr fontId="3"/>
  </si>
  <si>
    <t>2.3m
×
5m
以上</t>
    <rPh sb="10" eb="12">
      <t>イジョウ</t>
    </rPh>
    <phoneticPr fontId="3"/>
  </si>
  <si>
    <t>特記事項
※市記入欄</t>
    <rPh sb="0" eb="2">
      <t>トッキ</t>
    </rPh>
    <rPh sb="2" eb="4">
      <t>ジコウ</t>
    </rPh>
    <rPh sb="6" eb="7">
      <t>シ</t>
    </rPh>
    <rPh sb="7" eb="9">
      <t>キニュウ</t>
    </rPh>
    <rPh sb="9" eb="10">
      <t>ラン</t>
    </rPh>
    <phoneticPr fontId="3"/>
  </si>
  <si>
    <t>平面式　　　　</t>
    <rPh sb="0" eb="2">
      <t>ヘイメン</t>
    </rPh>
    <rPh sb="2" eb="3">
      <t>シキ</t>
    </rPh>
    <phoneticPr fontId="3"/>
  </si>
  <si>
    <t>台</t>
    <rPh sb="0" eb="1">
      <t>ダイ</t>
    </rPh>
    <phoneticPr fontId="3"/>
  </si>
  <si>
    <t>立体(自走)式</t>
    <rPh sb="0" eb="2">
      <t>リッタイ</t>
    </rPh>
    <rPh sb="3" eb="5">
      <t>ジソウ</t>
    </rPh>
    <rPh sb="6" eb="7">
      <t>シキ</t>
    </rPh>
    <phoneticPr fontId="3"/>
  </si>
  <si>
    <t>機械式</t>
    <rPh sb="0" eb="3">
      <t>キカイシキ</t>
    </rPh>
    <phoneticPr fontId="3"/>
  </si>
  <si>
    <t>建築物
敷地内</t>
    <rPh sb="0" eb="3">
      <t>ケンチクブツ</t>
    </rPh>
    <rPh sb="4" eb="6">
      <t>シキチ</t>
    </rPh>
    <rPh sb="6" eb="7">
      <t>ナイ</t>
    </rPh>
    <phoneticPr fontId="3"/>
  </si>
  <si>
    <t>建築物
敷地外
（特例）</t>
    <rPh sb="0" eb="3">
      <t>ケンチクブツ</t>
    </rPh>
    <rPh sb="4" eb="6">
      <t>シキチ</t>
    </rPh>
    <rPh sb="6" eb="7">
      <t>ガイ</t>
    </rPh>
    <rPh sb="9" eb="11">
      <t>トクレイ</t>
    </rPh>
    <phoneticPr fontId="3"/>
  </si>
  <si>
    <t>設置場所地番</t>
    <rPh sb="0" eb="2">
      <t>セッチ</t>
    </rPh>
    <rPh sb="2" eb="4">
      <t>バショ</t>
    </rPh>
    <rPh sb="4" eb="6">
      <t>チバン</t>
    </rPh>
    <phoneticPr fontId="3"/>
  </si>
  <si>
    <t xml:space="preserve">氏名                                     　　　　　　           </t>
    <rPh sb="0" eb="2">
      <t>シメイ</t>
    </rPh>
    <phoneticPr fontId="3"/>
  </si>
  <si>
    <t>様式第５（規則第１２条第１項関係）</t>
    <rPh sb="0" eb="2">
      <t>ヨウシキ</t>
    </rPh>
    <rPh sb="2" eb="3">
      <t>ダイ</t>
    </rPh>
    <rPh sb="5" eb="7">
      <t>キソク</t>
    </rPh>
    <rPh sb="7" eb="8">
      <t>ダイ</t>
    </rPh>
    <rPh sb="10" eb="11">
      <t>ジョウ</t>
    </rPh>
    <rPh sb="11" eb="12">
      <t>ダイ</t>
    </rPh>
    <rPh sb="13" eb="14">
      <t>コウ</t>
    </rPh>
    <rPh sb="14" eb="16">
      <t>カンケイ</t>
    </rPh>
    <phoneticPr fontId="3"/>
  </si>
  <si>
    <t>西宮市駐車施設附置条例施行規則第１２条第1項の規定により、次のとおり届け出ます。</t>
    <rPh sb="11" eb="13">
      <t>セコウ</t>
    </rPh>
    <rPh sb="13" eb="15">
      <t>キソク</t>
    </rPh>
    <rPh sb="19" eb="20">
      <t>ダイ</t>
    </rPh>
    <rPh sb="21" eb="22">
      <t>コウ</t>
    </rPh>
    <rPh sb="34" eb="35">
      <t>トド</t>
    </rPh>
    <rPh sb="36" eb="37">
      <t>デ</t>
    </rPh>
    <phoneticPr fontId="3"/>
  </si>
  <si>
    <t>届出受理</t>
    <rPh sb="0" eb="2">
      <t>トドケデ</t>
    </rPh>
    <rPh sb="2" eb="4">
      <t>ジュリ</t>
    </rPh>
    <phoneticPr fontId="3"/>
  </si>
  <si>
    <t>特例承認通知年月日</t>
    <rPh sb="0" eb="2">
      <t>トクレイ</t>
    </rPh>
    <rPh sb="2" eb="4">
      <t>ショウニン</t>
    </rPh>
    <rPh sb="4" eb="6">
      <t>ツウチ</t>
    </rPh>
    <rPh sb="6" eb="9">
      <t>ネンガッピ</t>
    </rPh>
    <phoneticPr fontId="3"/>
  </si>
  <si>
    <t>公共交通利用促進等措置実施認定通知
年月日</t>
    <rPh sb="0" eb="2">
      <t>コウキョウ</t>
    </rPh>
    <rPh sb="2" eb="4">
      <t>コウツウ</t>
    </rPh>
    <rPh sb="4" eb="6">
      <t>リヨウ</t>
    </rPh>
    <rPh sb="6" eb="8">
      <t>ソクシン</t>
    </rPh>
    <rPh sb="8" eb="9">
      <t>トウ</t>
    </rPh>
    <rPh sb="9" eb="11">
      <t>ソチ</t>
    </rPh>
    <rPh sb="11" eb="13">
      <t>ジッシ</t>
    </rPh>
    <rPh sb="13" eb="15">
      <t>ニンテイ</t>
    </rPh>
    <rPh sb="15" eb="17">
      <t>ツウチ</t>
    </rPh>
    <rPh sb="18" eb="21">
      <t>ネンガッピ</t>
    </rPh>
    <phoneticPr fontId="3"/>
  </si>
  <si>
    <t>1　工事完了状況がわかる写真等を添付してください。</t>
    <phoneticPr fontId="3"/>
  </si>
  <si>
    <t>2　敷地外駐車場を設置する場合は、土地の賃貸契約を締結したことを示した契約書の写しを添付してください。</t>
    <rPh sb="2" eb="5">
      <t>シキチガイ</t>
    </rPh>
    <rPh sb="5" eb="8">
      <t>チュウシャジョウ</t>
    </rPh>
    <rPh sb="9" eb="11">
      <t>セッチ</t>
    </rPh>
    <rPh sb="13" eb="15">
      <t>バアイ</t>
    </rPh>
    <rPh sb="17" eb="19">
      <t>トチ</t>
    </rPh>
    <rPh sb="20" eb="24">
      <t>チンタイケイヤク</t>
    </rPh>
    <rPh sb="25" eb="27">
      <t>テイケツ</t>
    </rPh>
    <rPh sb="32" eb="33">
      <t>シメ</t>
    </rPh>
    <rPh sb="35" eb="38">
      <t>ケイヤクショ</t>
    </rPh>
    <rPh sb="39" eb="40">
      <t>ウツ</t>
    </rPh>
    <rPh sb="42" eb="44">
      <t>テンプ</t>
    </rPh>
    <phoneticPr fontId="3"/>
  </si>
  <si>
    <t>年</t>
    <rPh sb="0" eb="1">
      <t>ネン</t>
    </rPh>
    <phoneticPr fontId="3"/>
  </si>
  <si>
    <t>月</t>
    <rPh sb="0" eb="1">
      <t>ツキ</t>
    </rPh>
    <phoneticPr fontId="3"/>
  </si>
  <si>
    <t>日</t>
    <rPh sb="0" eb="1">
      <t>ヒ</t>
    </rPh>
    <phoneticPr fontId="3"/>
  </si>
  <si>
    <t>第</t>
    <rPh sb="0" eb="1">
      <t>ダイ</t>
    </rPh>
    <phoneticPr fontId="3"/>
  </si>
  <si>
    <t>号</t>
    <rPh sb="0" eb="1">
      <t>ゴウ</t>
    </rPh>
    <phoneticPr fontId="3"/>
  </si>
  <si>
    <t>駐第</t>
    <rPh sb="0" eb="1">
      <t>チュウ</t>
    </rPh>
    <rPh sb="1" eb="2">
      <t>ダイ</t>
    </rPh>
    <phoneticPr fontId="3"/>
  </si>
  <si>
    <t>３　公共交通機関利用促進等措置実施認定を受けている場合、パンフレットその他公共交通利用促進等措置の内容
　　及び実施状況を明らかにする図書を添付してください。</t>
    <rPh sb="2" eb="4">
      <t>コウキョウ</t>
    </rPh>
    <rPh sb="4" eb="6">
      <t>コウツウ</t>
    </rPh>
    <rPh sb="6" eb="8">
      <t>キカン</t>
    </rPh>
    <rPh sb="8" eb="10">
      <t>リヨウ</t>
    </rPh>
    <rPh sb="10" eb="12">
      <t>ソクシン</t>
    </rPh>
    <rPh sb="12" eb="13">
      <t>トウ</t>
    </rPh>
    <rPh sb="13" eb="15">
      <t>ソチ</t>
    </rPh>
    <rPh sb="15" eb="17">
      <t>ジッシ</t>
    </rPh>
    <rPh sb="17" eb="19">
      <t>ニンテイ</t>
    </rPh>
    <rPh sb="20" eb="21">
      <t>ウ</t>
    </rPh>
    <rPh sb="25" eb="27">
      <t>バアイ</t>
    </rPh>
    <rPh sb="36" eb="37">
      <t>タ</t>
    </rPh>
    <rPh sb="37" eb="46">
      <t>コウキョウコウツウリヨウソクシントウ</t>
    </rPh>
    <rPh sb="46" eb="48">
      <t>ソチ</t>
    </rPh>
    <rPh sb="49" eb="51">
      <t>ナイヨウ</t>
    </rPh>
    <rPh sb="54" eb="55">
      <t>オヨ</t>
    </rPh>
    <rPh sb="56" eb="60">
      <t>ジッシジョウキョウ</t>
    </rPh>
    <rPh sb="61" eb="62">
      <t>アキ</t>
    </rPh>
    <rPh sb="67" eb="69">
      <t>トショ</t>
    </rPh>
    <rPh sb="70" eb="72">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</si>
</sst>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quot;戸&quot;"/>
    <numFmt numFmtId="178" formatCode="&quot;) } ÷&quot;#,##0\ &quot;㎡ ＝&quot;"/>
    <numFmt numFmtId="179" formatCode="[$-411]ggge&quot; 年 &quot;m&quot; 月 &quot;d&quot; 日 受理&quot;"/>
    <numFmt numFmtId="180" formatCode="0_ "/>
  </numFmts>
  <fonts count="1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8"/>
      <name val="ＭＳ Ｐゴシック"/>
      <family val="3"/>
      <charset val="128"/>
    </font>
    <font>
      <sz val="11"/>
      <color indexed="12"/>
      <name val="ＭＳ Ｐ明朝"/>
      <family val="1"/>
      <charset val="128"/>
    </font>
    <font>
      <sz val="18"/>
      <name val="HG創英角ﾎﾟｯﾌﾟ体"/>
      <family val="3"/>
      <charset val="128"/>
    </font>
    <font>
      <sz val="12"/>
      <name val="ＭＳ Ｐ明朝"/>
      <family val="1"/>
      <charset val="128"/>
    </font>
    <font>
      <sz val="9"/>
      <name val="ＭＳ 明朝"/>
      <family val="1"/>
      <charset val="128"/>
    </font>
    <font>
      <b/>
      <sz val="11"/>
      <name val="ＭＳ Ｐゴシック"/>
      <family val="3"/>
      <charset val="128"/>
      <scheme val="minor"/>
    </font>
    <font>
      <b/>
      <sz val="14"/>
      <name val="ＭＳ Ｐゴシック"/>
      <family val="3"/>
      <charset val="128"/>
    </font>
    <font>
      <b/>
      <sz val="14"/>
      <name val="ＭＳ Ｐゴシック"/>
      <family val="3"/>
      <charset val="128"/>
      <scheme val="minor"/>
    </font>
  </fonts>
  <fills count="2">
    <fill>
      <patternFill patternType="none"/>
    </fill>
    <fill>
      <patternFill patternType="gray125"/>
    </fill>
  </fills>
  <borders count="6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dotted">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right style="dotted">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bottom style="medium">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dotted">
        <color indexed="64"/>
      </top>
      <bottom style="dotted">
        <color indexed="64"/>
      </bottom>
      <diagonal style="dotted">
        <color indexed="64"/>
      </diagonal>
    </border>
    <border diagonalDown="1">
      <left/>
      <right/>
      <top style="dotted">
        <color indexed="64"/>
      </top>
      <bottom style="dotted">
        <color indexed="64"/>
      </bottom>
      <diagonal style="dotted">
        <color indexed="64"/>
      </diagonal>
    </border>
    <border diagonalDown="1">
      <left/>
      <right style="thin">
        <color indexed="64"/>
      </right>
      <top style="dotted">
        <color indexed="64"/>
      </top>
      <bottom style="dotted">
        <color indexed="64"/>
      </bottom>
      <diagonal style="dotted">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2" fillId="0" borderId="0" xfId="0" applyFont="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11" xfId="0" applyFont="1" applyBorder="1" applyAlignment="1">
      <alignment vertical="center" shrinkToFit="1"/>
    </xf>
    <xf numFmtId="0" fontId="2" fillId="0" borderId="10" xfId="0" applyFont="1" applyBorder="1" applyAlignment="1">
      <alignment vertical="center" shrinkToFit="1"/>
    </xf>
    <xf numFmtId="0" fontId="9" fillId="0" borderId="0" xfId="0" applyFont="1" applyBorder="1" applyAlignment="1">
      <alignment horizontal="center" vertical="center" shrinkToFit="1"/>
    </xf>
    <xf numFmtId="40" fontId="2" fillId="0" borderId="6" xfId="1" applyNumberFormat="1" applyFont="1" applyFill="1" applyBorder="1" applyAlignment="1">
      <alignment vertical="center"/>
    </xf>
    <xf numFmtId="0" fontId="4" fillId="0" borderId="0" xfId="0" applyFont="1" applyBorder="1" applyAlignment="1">
      <alignment vertical="top"/>
    </xf>
    <xf numFmtId="176" fontId="2" fillId="0" borderId="1" xfId="0" applyNumberFormat="1" applyFont="1" applyBorder="1" applyAlignment="1">
      <alignment vertical="center"/>
    </xf>
    <xf numFmtId="0" fontId="4" fillId="0" borderId="3" xfId="0" applyFont="1" applyBorder="1" applyAlignment="1">
      <alignment horizontal="distributed" vertical="center" indent="1"/>
    </xf>
    <xf numFmtId="0" fontId="4" fillId="0" borderId="13"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horizontal="left" vertical="center"/>
    </xf>
    <xf numFmtId="0" fontId="4" fillId="0" borderId="0" xfId="0" applyFont="1" applyAlignment="1">
      <alignment vertical="center"/>
    </xf>
    <xf numFmtId="0" fontId="2" fillId="0" borderId="20" xfId="0" applyFont="1" applyBorder="1" applyAlignment="1">
      <alignment vertical="center"/>
    </xf>
    <xf numFmtId="0" fontId="4" fillId="0" borderId="0" xfId="0" applyFont="1" applyBorder="1" applyAlignment="1">
      <alignment horizontal="center" justifyLastLine="1"/>
    </xf>
    <xf numFmtId="0" fontId="4" fillId="0" borderId="0" xfId="0" applyFont="1" applyBorder="1" applyAlignment="1">
      <alignment vertical="center"/>
    </xf>
    <xf numFmtId="0" fontId="2" fillId="0" borderId="3" xfId="0" applyFont="1" applyBorder="1" applyAlignment="1">
      <alignment vertical="distributed" textRotation="255" justifyLastLine="1"/>
    </xf>
    <xf numFmtId="0" fontId="6" fillId="0" borderId="3" xfId="0" applyFont="1" applyBorder="1" applyAlignment="1">
      <alignment vertical="top"/>
    </xf>
    <xf numFmtId="0" fontId="2" fillId="0" borderId="12" xfId="0" applyFont="1" applyBorder="1" applyAlignment="1">
      <alignment vertical="center"/>
    </xf>
    <xf numFmtId="0" fontId="2" fillId="0" borderId="1" xfId="0" applyFont="1" applyFill="1" applyBorder="1" applyAlignment="1">
      <alignment vertical="center"/>
    </xf>
    <xf numFmtId="0" fontId="2" fillId="0" borderId="28" xfId="0" applyFont="1" applyBorder="1" applyAlignment="1">
      <alignment horizontal="left" vertical="center"/>
    </xf>
    <xf numFmtId="0" fontId="2" fillId="0" borderId="4" xfId="0" applyFont="1" applyFill="1" applyBorder="1" applyAlignment="1">
      <alignment vertical="center"/>
    </xf>
    <xf numFmtId="176" fontId="2" fillId="0" borderId="4" xfId="0" applyNumberFormat="1" applyFont="1" applyBorder="1" applyAlignment="1">
      <alignment vertical="center"/>
    </xf>
    <xf numFmtId="0" fontId="2" fillId="0" borderId="19" xfId="0" applyFont="1" applyBorder="1" applyAlignment="1">
      <alignment vertical="center"/>
    </xf>
    <xf numFmtId="0" fontId="2" fillId="0" borderId="20" xfId="0" applyFont="1" applyBorder="1" applyAlignment="1">
      <alignment horizontal="right" vertical="center"/>
    </xf>
    <xf numFmtId="0" fontId="2" fillId="0" borderId="43" xfId="0" applyFont="1" applyBorder="1" applyAlignment="1">
      <alignment horizontal="left" vertical="center"/>
    </xf>
    <xf numFmtId="176" fontId="2" fillId="0" borderId="20" xfId="0" applyNumberFormat="1" applyFont="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10" xfId="0" applyFont="1" applyFill="1" applyBorder="1" applyAlignment="1">
      <alignment vertical="center"/>
    </xf>
    <xf numFmtId="176" fontId="2" fillId="0" borderId="20" xfId="0" applyNumberFormat="1" applyFont="1" applyFill="1" applyBorder="1" applyAlignment="1">
      <alignment vertical="center"/>
    </xf>
    <xf numFmtId="0" fontId="2" fillId="0" borderId="8" xfId="0" applyFont="1" applyFill="1" applyBorder="1" applyAlignment="1">
      <alignment vertical="center"/>
    </xf>
    <xf numFmtId="0" fontId="2" fillId="0" borderId="5" xfId="0" applyFont="1" applyFill="1" applyBorder="1" applyAlignment="1">
      <alignment vertical="center"/>
    </xf>
    <xf numFmtId="0" fontId="2" fillId="0" borderId="1" xfId="0" applyFont="1" applyBorder="1" applyAlignment="1">
      <alignment horizontal="right" vertical="center"/>
    </xf>
    <xf numFmtId="176" fontId="2" fillId="0" borderId="1" xfId="0" applyNumberFormat="1" applyFont="1" applyBorder="1" applyAlignment="1">
      <alignment horizontal="center" vertical="center"/>
    </xf>
    <xf numFmtId="0" fontId="2" fillId="0" borderId="4" xfId="0" applyFont="1" applyBorder="1" applyAlignment="1">
      <alignment horizontal="righ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30" xfId="0" applyFont="1" applyBorder="1" applyAlignment="1">
      <alignment horizontal="left" vertical="center"/>
    </xf>
    <xf numFmtId="40" fontId="2" fillId="0" borderId="1" xfId="1" applyNumberFormat="1" applyFont="1" applyFill="1" applyBorder="1" applyAlignment="1">
      <alignment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4" fillId="0" borderId="0" xfId="0" applyFont="1" applyBorder="1" applyAlignment="1">
      <alignment horizontal="center" vertical="center"/>
    </xf>
    <xf numFmtId="0" fontId="2" fillId="0" borderId="0" xfId="0" applyFont="1" applyAlignment="1">
      <alignment horizontal="left" vertical="center"/>
    </xf>
    <xf numFmtId="0" fontId="7" fillId="0" borderId="0" xfId="0" applyFont="1" applyAlignment="1">
      <alignment horizontal="distributed" vertical="center"/>
    </xf>
    <xf numFmtId="0" fontId="2" fillId="0" borderId="0" xfId="0" applyFont="1" applyAlignment="1">
      <alignment horizontal="distributed" vertical="center" justifyLastLine="1"/>
    </xf>
    <xf numFmtId="0" fontId="2" fillId="0" borderId="1"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vertical="center"/>
    </xf>
    <xf numFmtId="0" fontId="7" fillId="0" borderId="0" xfId="0" applyFont="1" applyAlignment="1">
      <alignment horizontal="center" vertical="center"/>
    </xf>
    <xf numFmtId="0" fontId="2" fillId="0" borderId="10" xfId="0" applyFont="1" applyBorder="1" applyAlignment="1">
      <alignment vertical="center"/>
    </xf>
    <xf numFmtId="0" fontId="2" fillId="0" borderId="23" xfId="0" applyFont="1" applyBorder="1" applyAlignment="1">
      <alignment vertical="center"/>
    </xf>
    <xf numFmtId="0" fontId="2" fillId="0" borderId="27" xfId="0" applyFont="1" applyBorder="1" applyAlignment="1">
      <alignment vertical="top" shrinkToFit="1"/>
    </xf>
    <xf numFmtId="0" fontId="2" fillId="0" borderId="0" xfId="0" applyFont="1" applyBorder="1" applyAlignment="1">
      <alignment vertical="top" shrinkToFit="1"/>
    </xf>
    <xf numFmtId="0" fontId="13" fillId="0" borderId="55" xfId="0" applyFont="1" applyFill="1" applyBorder="1" applyAlignment="1">
      <alignment vertical="center"/>
    </xf>
    <xf numFmtId="0" fontId="13" fillId="0" borderId="56" xfId="0" applyFont="1" applyBorder="1" applyAlignment="1">
      <alignment vertical="center"/>
    </xf>
    <xf numFmtId="0" fontId="2" fillId="0" borderId="4" xfId="0" applyFont="1" applyBorder="1" applyAlignment="1">
      <alignment vertical="center" wrapText="1" shrinkToFit="1"/>
    </xf>
    <xf numFmtId="0" fontId="2" fillId="0" borderId="0" xfId="0" applyFont="1" applyAlignment="1">
      <alignment vertical="center"/>
    </xf>
    <xf numFmtId="0" fontId="2" fillId="0" borderId="0" xfId="0" applyFont="1" applyAlignment="1" applyProtection="1">
      <alignment vertical="center"/>
    </xf>
    <xf numFmtId="0" fontId="10" fillId="0" borderId="0" xfId="0" applyFont="1" applyBorder="1" applyAlignment="1" applyProtection="1">
      <alignment vertical="center"/>
    </xf>
    <xf numFmtId="0" fontId="2" fillId="0" borderId="0" xfId="0" applyFont="1" applyBorder="1" applyAlignment="1" applyProtection="1">
      <alignment vertical="center"/>
    </xf>
    <xf numFmtId="0" fontId="10" fillId="0" borderId="0" xfId="0" applyFont="1" applyBorder="1" applyAlignment="1" applyProtection="1">
      <alignment vertical="center"/>
      <protection locked="0"/>
    </xf>
    <xf numFmtId="0" fontId="4" fillId="0" borderId="0" xfId="0" applyFont="1" applyBorder="1" applyAlignment="1" applyProtection="1">
      <alignment vertical="top"/>
    </xf>
    <xf numFmtId="0" fontId="7" fillId="0" borderId="0" xfId="0" applyFont="1" applyBorder="1" applyAlignment="1" applyProtection="1">
      <alignment horizontal="distributed" vertical="center"/>
    </xf>
    <xf numFmtId="0" fontId="2" fillId="0" borderId="0" xfId="0" applyFont="1" applyBorder="1" applyAlignment="1" applyProtection="1">
      <alignment vertical="center" justifyLastLine="1"/>
    </xf>
    <xf numFmtId="0" fontId="10" fillId="0" borderId="0" xfId="0" applyFont="1" applyBorder="1" applyAlignment="1" applyProtection="1">
      <alignment vertical="center" justifyLastLine="1"/>
    </xf>
    <xf numFmtId="0" fontId="2" fillId="0" borderId="62" xfId="0" applyFont="1" applyBorder="1" applyAlignment="1" applyProtection="1">
      <alignment horizontal="right" vertical="center" wrapText="1"/>
    </xf>
    <xf numFmtId="0" fontId="2" fillId="0" borderId="49" xfId="0" applyFont="1" applyBorder="1" applyAlignment="1" applyProtection="1">
      <alignment horizontal="right" vertical="center" wrapText="1"/>
    </xf>
    <xf numFmtId="0" fontId="2" fillId="0" borderId="53" xfId="0" applyFont="1" applyBorder="1" applyAlignment="1" applyProtection="1">
      <alignment horizontal="right" vertical="center" wrapText="1"/>
    </xf>
    <xf numFmtId="0" fontId="2" fillId="0" borderId="3" xfId="0"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6" xfId="0" applyFont="1" applyBorder="1" applyAlignment="1">
      <alignment vertical="center"/>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7" xfId="0" applyFont="1" applyBorder="1" applyAlignment="1">
      <alignment horizontal="center" vertical="center" wrapText="1" shrinkToFi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Border="1" applyAlignment="1">
      <alignment horizontal="center" vertical="center"/>
    </xf>
    <xf numFmtId="0" fontId="2" fillId="0" borderId="8" xfId="0" applyFont="1" applyBorder="1" applyAlignment="1">
      <alignment horizontal="center" vertical="center"/>
    </xf>
    <xf numFmtId="179" fontId="2" fillId="0" borderId="11" xfId="0" applyNumberFormat="1" applyFont="1" applyBorder="1" applyAlignment="1">
      <alignment horizontal="center" vertical="center"/>
    </xf>
    <xf numFmtId="179" fontId="2" fillId="0" borderId="0" xfId="0" applyNumberFormat="1" applyFont="1" applyBorder="1" applyAlignment="1">
      <alignment horizontal="center" vertical="center"/>
    </xf>
    <xf numFmtId="179" fontId="2" fillId="0" borderId="8" xfId="0" applyNumberFormat="1" applyFont="1" applyBorder="1" applyAlignment="1">
      <alignment horizontal="center" vertical="center"/>
    </xf>
    <xf numFmtId="0" fontId="2" fillId="0" borderId="3" xfId="0" applyFont="1" applyBorder="1" applyAlignment="1">
      <alignment horizontal="center" vertical="center"/>
    </xf>
    <xf numFmtId="0" fontId="6" fillId="0" borderId="3" xfId="0" applyFont="1" applyBorder="1" applyAlignment="1">
      <alignment horizontal="center" justifyLastLine="1"/>
    </xf>
    <xf numFmtId="0" fontId="2" fillId="0" borderId="3" xfId="0" applyFont="1" applyBorder="1" applyAlignment="1">
      <alignment vertical="center"/>
    </xf>
    <xf numFmtId="0" fontId="2" fillId="0" borderId="7" xfId="0" applyFont="1" applyBorder="1" applyAlignment="1">
      <alignment horizontal="center" vertical="distributed"/>
    </xf>
    <xf numFmtId="0" fontId="2" fillId="0" borderId="8" xfId="0" applyFont="1" applyBorder="1" applyAlignment="1">
      <alignment horizontal="center" vertical="distributed"/>
    </xf>
    <xf numFmtId="0" fontId="2" fillId="0" borderId="5" xfId="0" applyFont="1" applyBorder="1" applyAlignment="1">
      <alignment horizontal="center" vertical="distributed"/>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9"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9"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 xfId="0" applyFont="1" applyBorder="1" applyAlignment="1">
      <alignment horizontal="distributed" vertical="center" indent="1"/>
    </xf>
    <xf numFmtId="0" fontId="4" fillId="0" borderId="9" xfId="0" applyFont="1" applyBorder="1" applyAlignment="1">
      <alignment horizontal="left" vertical="center"/>
    </xf>
    <xf numFmtId="0" fontId="4" fillId="0" borderId="3" xfId="0" applyFont="1" applyBorder="1" applyAlignment="1">
      <alignment horizontal="left" vertical="center"/>
    </xf>
    <xf numFmtId="0" fontId="12" fillId="0" borderId="14" xfId="0" applyFont="1" applyBorder="1" applyAlignment="1">
      <alignment horizontal="center" vertical="distributed" textRotation="255" justifyLastLine="1"/>
    </xf>
    <xf numFmtId="0" fontId="12" fillId="0" borderId="15" xfId="0" applyFont="1" applyBorder="1" applyAlignment="1">
      <alignment horizontal="center" vertical="distributed" textRotation="255" justifyLastLine="1"/>
    </xf>
    <xf numFmtId="0" fontId="2" fillId="0" borderId="8" xfId="0" applyFont="1" applyBorder="1" applyAlignment="1">
      <alignment horizontal="distributed" vertical="center" indent="1"/>
    </xf>
    <xf numFmtId="0" fontId="2" fillId="0" borderId="15" xfId="0" applyFont="1" applyBorder="1" applyAlignment="1">
      <alignment horizontal="distributed" vertical="center" indent="1"/>
    </xf>
    <xf numFmtId="0" fontId="2" fillId="0" borderId="4"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horizontal="distributed" vertical="center" indent="1"/>
    </xf>
    <xf numFmtId="0" fontId="2" fillId="0" borderId="2" xfId="0" applyFont="1" applyBorder="1" applyAlignment="1">
      <alignment vertical="center" textRotation="255"/>
    </xf>
    <xf numFmtId="0" fontId="2" fillId="0" borderId="9" xfId="0" applyFont="1" applyBorder="1" applyAlignment="1">
      <alignment horizontal="distributed" vertical="distributed" indent="1"/>
    </xf>
    <xf numFmtId="0" fontId="2" fillId="0" borderId="3" xfId="0" applyFont="1" applyBorder="1" applyAlignment="1">
      <alignment horizontal="distributed" vertical="distributed" indent="1"/>
    </xf>
    <xf numFmtId="0" fontId="2" fillId="0" borderId="7" xfId="0" applyFont="1" applyBorder="1" applyAlignment="1">
      <alignment horizontal="distributed" vertical="distributed" indent="1"/>
    </xf>
    <xf numFmtId="0" fontId="2" fillId="0" borderId="2" xfId="0" applyFont="1" applyBorder="1" applyAlignment="1">
      <alignment vertical="center"/>
    </xf>
    <xf numFmtId="0" fontId="2" fillId="0" borderId="11" xfId="0" applyFont="1" applyBorder="1" applyAlignment="1">
      <alignment horizontal="distributed" vertical="distributed" indent="1"/>
    </xf>
    <xf numFmtId="0" fontId="2" fillId="0" borderId="0" xfId="0" applyFont="1" applyBorder="1" applyAlignment="1">
      <alignment horizontal="distributed" vertical="distributed" indent="1"/>
    </xf>
    <xf numFmtId="0" fontId="2" fillId="0" borderId="8" xfId="0" applyFont="1" applyBorder="1" applyAlignment="1">
      <alignment horizontal="distributed" vertical="distributed" indent="1"/>
    </xf>
    <xf numFmtId="0" fontId="2" fillId="0" borderId="10" xfId="0" applyFont="1" applyBorder="1" applyAlignment="1">
      <alignment horizontal="distributed" vertical="distributed" indent="1"/>
    </xf>
    <xf numFmtId="0" fontId="2" fillId="0" borderId="4" xfId="0" applyFont="1" applyBorder="1" applyAlignment="1">
      <alignment horizontal="distributed" vertical="distributed" indent="1"/>
    </xf>
    <xf numFmtId="0" fontId="2" fillId="0" borderId="5" xfId="0" applyFont="1" applyBorder="1" applyAlignment="1">
      <alignment horizontal="distributed" vertical="distributed" indent="1"/>
    </xf>
    <xf numFmtId="0" fontId="2" fillId="0" borderId="60" xfId="0" applyFont="1" applyBorder="1" applyAlignment="1">
      <alignment horizontal="center" vertical="center" wrapText="1"/>
    </xf>
    <xf numFmtId="0" fontId="2" fillId="0" borderId="10"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1" xfId="0" applyFont="1" applyBorder="1" applyAlignment="1">
      <alignment horizontal="left" vertical="center" shrinkToFit="1"/>
    </xf>
    <xf numFmtId="1" fontId="2" fillId="0" borderId="1" xfId="0" applyNumberFormat="1" applyFont="1" applyBorder="1" applyAlignment="1">
      <alignment horizontal="center" vertical="center" wrapText="1" shrinkToFi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14" fillId="0" borderId="61"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3" fillId="0" borderId="61" xfId="0" applyFont="1" applyBorder="1" applyAlignment="1">
      <alignment horizontal="right" vertical="center"/>
    </xf>
    <xf numFmtId="0" fontId="13" fillId="0" borderId="55" xfId="0" applyFont="1" applyBorder="1" applyAlignment="1">
      <alignment horizontal="right" vertical="center"/>
    </xf>
    <xf numFmtId="180" fontId="13" fillId="0" borderId="55" xfId="0" applyNumberFormat="1" applyFont="1" applyBorder="1" applyAlignment="1">
      <alignment horizontal="center" vertical="center"/>
    </xf>
    <xf numFmtId="0" fontId="13" fillId="0" borderId="55"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left" vertical="top" shrinkToFit="1"/>
    </xf>
    <xf numFmtId="0" fontId="2" fillId="0" borderId="27"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23"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27" xfId="0" applyFont="1" applyBorder="1" applyAlignment="1">
      <alignment horizontal="right" vertical="center" shrinkToFit="1"/>
    </xf>
    <xf numFmtId="38" fontId="2" fillId="0" borderId="27" xfId="1" applyFont="1" applyBorder="1" applyAlignment="1">
      <alignment horizontal="center" vertical="center" wrapText="1"/>
    </xf>
    <xf numFmtId="38" fontId="2" fillId="0" borderId="0" xfId="1" applyFont="1" applyBorder="1" applyAlignment="1">
      <alignment horizontal="center" vertical="center" shrinkToFit="1"/>
    </xf>
    <xf numFmtId="38" fontId="2" fillId="0" borderId="4" xfId="1" applyFont="1" applyBorder="1" applyAlignment="1">
      <alignment horizontal="center" vertical="center" shrinkToFit="1"/>
    </xf>
    <xf numFmtId="0" fontId="2" fillId="0" borderId="0" xfId="0" applyFont="1" applyBorder="1" applyAlignment="1">
      <alignment horizontal="right" vertical="center" shrinkToFit="1"/>
    </xf>
    <xf numFmtId="0" fontId="2" fillId="0" borderId="0" xfId="0" applyFont="1" applyBorder="1" applyAlignment="1">
      <alignment horizontal="right"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xf>
    <xf numFmtId="0" fontId="2" fillId="0" borderId="31" xfId="0" applyFont="1" applyBorder="1" applyAlignment="1">
      <alignment horizontal="center" vertical="center"/>
    </xf>
    <xf numFmtId="0" fontId="6" fillId="0" borderId="9" xfId="0" applyFont="1" applyFill="1" applyBorder="1" applyAlignment="1">
      <alignment horizontal="left" vertical="top"/>
    </xf>
    <xf numFmtId="0" fontId="6" fillId="0" borderId="3" xfId="0" applyFont="1" applyFill="1" applyBorder="1" applyAlignment="1">
      <alignment horizontal="left" vertical="top"/>
    </xf>
    <xf numFmtId="0" fontId="6" fillId="0" borderId="7" xfId="0" applyFont="1" applyFill="1" applyBorder="1" applyAlignment="1">
      <alignment horizontal="left" vertical="top"/>
    </xf>
    <xf numFmtId="176" fontId="2" fillId="0" borderId="1" xfId="0" applyNumberFormat="1" applyFont="1" applyBorder="1" applyAlignment="1">
      <alignment horizontal="center" vertical="center"/>
    </xf>
    <xf numFmtId="180" fontId="2" fillId="0" borderId="10" xfId="0" applyNumberFormat="1" applyFont="1" applyFill="1" applyBorder="1" applyAlignment="1">
      <alignment horizontal="center" vertical="center"/>
    </xf>
    <xf numFmtId="180" fontId="2" fillId="0" borderId="4" xfId="0" applyNumberFormat="1" applyFont="1" applyFill="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176" fontId="2" fillId="0" borderId="20" xfId="0" applyNumberFormat="1" applyFont="1" applyFill="1" applyBorder="1" applyAlignment="1">
      <alignment horizontal="center" vertical="center"/>
    </xf>
    <xf numFmtId="0" fontId="2" fillId="0" borderId="21"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176" fontId="2" fillId="0" borderId="11"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42" xfId="0" applyFont="1" applyBorder="1" applyAlignment="1">
      <alignment horizontal="center" vertical="center" textRotation="255" shrinkToFit="1"/>
    </xf>
    <xf numFmtId="0" fontId="2" fillId="0" borderId="14"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8" xfId="0" applyFont="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176" fontId="2" fillId="0" borderId="39" xfId="0" applyNumberFormat="1" applyFont="1" applyBorder="1" applyAlignment="1">
      <alignment horizontal="center" vertical="center" wrapText="1" shrinkToFit="1"/>
    </xf>
    <xf numFmtId="176" fontId="2" fillId="0" borderId="39" xfId="0" applyNumberFormat="1" applyFont="1" applyBorder="1" applyAlignment="1">
      <alignment horizontal="center" vertical="center" shrinkToFit="1"/>
    </xf>
    <xf numFmtId="176" fontId="2" fillId="0" borderId="41" xfId="0" applyNumberFormat="1" applyFont="1" applyBorder="1" applyAlignment="1">
      <alignment horizontal="center" vertical="center" shrinkToFit="1"/>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2" fontId="2" fillId="0" borderId="25" xfId="0" applyNumberFormat="1" applyFont="1" applyBorder="1" applyAlignment="1">
      <alignment horizontal="center" vertical="center"/>
    </xf>
    <xf numFmtId="176" fontId="2" fillId="0" borderId="25" xfId="0" applyNumberFormat="1" applyFont="1" applyBorder="1" applyAlignment="1">
      <alignment horizontal="center" vertical="center"/>
    </xf>
    <xf numFmtId="0" fontId="2" fillId="0" borderId="32" xfId="0" applyFont="1" applyBorder="1" applyAlignment="1">
      <alignment horizontal="center" vertical="center" wrapText="1"/>
    </xf>
    <xf numFmtId="0" fontId="2" fillId="0" borderId="15" xfId="0" applyFont="1" applyBorder="1" applyAlignment="1">
      <alignment horizontal="center" vertical="center"/>
    </xf>
    <xf numFmtId="178" fontId="6" fillId="0" borderId="26" xfId="0" applyNumberFormat="1" applyFont="1" applyFill="1" applyBorder="1" applyAlignment="1">
      <alignment horizontal="left" vertical="top" shrinkToFit="1"/>
    </xf>
    <xf numFmtId="178" fontId="6" fillId="0" borderId="27" xfId="0" applyNumberFormat="1" applyFont="1" applyFill="1" applyBorder="1" applyAlignment="1">
      <alignment horizontal="left" vertical="top" shrinkToFit="1"/>
    </xf>
    <xf numFmtId="178" fontId="6" fillId="0" borderId="23" xfId="0" applyNumberFormat="1" applyFont="1" applyFill="1" applyBorder="1" applyAlignment="1">
      <alignment horizontal="left" vertical="top" shrinkToFit="1"/>
    </xf>
    <xf numFmtId="0" fontId="2" fillId="0" borderId="9"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2" fontId="2" fillId="0" borderId="1" xfId="0" applyNumberFormat="1"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40" fontId="2" fillId="0" borderId="12" xfId="1" applyNumberFormat="1" applyFont="1" applyFill="1" applyBorder="1" applyAlignment="1">
      <alignment horizontal="center" vertical="center"/>
    </xf>
    <xf numFmtId="40" fontId="2" fillId="0" borderId="1" xfId="1" applyNumberFormat="1" applyFont="1" applyFill="1" applyBorder="1" applyAlignment="1">
      <alignment horizontal="center" vertical="center"/>
    </xf>
    <xf numFmtId="40" fontId="2" fillId="0" borderId="16" xfId="1" applyNumberFormat="1" applyFont="1" applyFill="1" applyBorder="1" applyAlignment="1">
      <alignment horizontal="center" vertical="center"/>
    </xf>
    <xf numFmtId="40" fontId="2" fillId="0" borderId="17" xfId="1" applyNumberFormat="1" applyFont="1" applyFill="1" applyBorder="1" applyAlignment="1">
      <alignment horizontal="center" vertical="center"/>
    </xf>
    <xf numFmtId="40" fontId="2" fillId="0" borderId="18" xfId="1" applyNumberFormat="1" applyFont="1" applyFill="1" applyBorder="1" applyAlignment="1">
      <alignment horizontal="center" vertical="center"/>
    </xf>
    <xf numFmtId="0" fontId="2" fillId="0" borderId="33" xfId="0" applyFont="1" applyBorder="1" applyAlignment="1">
      <alignment horizontal="distributed" vertical="center" wrapText="1" indent="1"/>
    </xf>
    <xf numFmtId="176" fontId="2" fillId="0" borderId="35" xfId="0" applyNumberFormat="1" applyFont="1" applyBorder="1" applyAlignment="1">
      <alignment horizontal="center" vertical="center" shrinkToFit="1"/>
    </xf>
    <xf numFmtId="176" fontId="2" fillId="0" borderId="36" xfId="0" applyNumberFormat="1" applyFont="1" applyBorder="1" applyAlignment="1">
      <alignment horizontal="center" vertical="center" shrinkToFit="1"/>
    </xf>
    <xf numFmtId="180" fontId="2" fillId="0" borderId="36" xfId="0" applyNumberFormat="1" applyFont="1" applyBorder="1" applyAlignment="1">
      <alignment horizontal="center" vertical="center" shrinkToFit="1"/>
    </xf>
    <xf numFmtId="177" fontId="2" fillId="0" borderId="36" xfId="0" applyNumberFormat="1" applyFont="1" applyFill="1" applyBorder="1" applyAlignment="1">
      <alignment horizontal="right" vertical="center" shrinkToFit="1"/>
    </xf>
    <xf numFmtId="177" fontId="2" fillId="0" borderId="37" xfId="0" applyNumberFormat="1" applyFont="1" applyFill="1" applyBorder="1" applyAlignment="1">
      <alignment horizontal="right" vertical="center" shrinkToFit="1"/>
    </xf>
    <xf numFmtId="40" fontId="2" fillId="0" borderId="6" xfId="1" applyNumberFormat="1" applyFont="1" applyFill="1" applyBorder="1" applyAlignment="1">
      <alignment horizontal="center" vertical="center"/>
    </xf>
    <xf numFmtId="40" fontId="8" fillId="0" borderId="12" xfId="1" applyNumberFormat="1" applyFont="1" applyFill="1" applyBorder="1" applyAlignment="1">
      <alignment horizontal="center" vertical="center"/>
    </xf>
    <xf numFmtId="40" fontId="8" fillId="0" borderId="1" xfId="1" applyNumberFormat="1" applyFont="1" applyFill="1" applyBorder="1" applyAlignment="1">
      <alignment horizontal="center" vertical="center"/>
    </xf>
    <xf numFmtId="40" fontId="8" fillId="0" borderId="6" xfId="1" applyNumberFormat="1" applyFont="1" applyFill="1" applyBorder="1" applyAlignment="1">
      <alignment horizontal="center" vertical="center"/>
    </xf>
    <xf numFmtId="0" fontId="4" fillId="0" borderId="9" xfId="0" applyFont="1" applyBorder="1" applyAlignment="1">
      <alignment horizontal="center" vertical="center" wrapText="1"/>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2" fillId="0" borderId="0" xfId="0" applyFont="1" applyBorder="1" applyAlignment="1">
      <alignment horizontal="distributed" vertical="center" indent="3"/>
    </xf>
    <xf numFmtId="0" fontId="2" fillId="0" borderId="13" xfId="0" applyFont="1" applyBorder="1" applyAlignment="1">
      <alignment vertical="distributed" textRotation="255" justifyLastLine="1"/>
    </xf>
    <xf numFmtId="0" fontId="2" fillId="0" borderId="14" xfId="0" applyFont="1" applyBorder="1" applyAlignment="1">
      <alignment vertical="distributed" textRotation="255" justifyLastLine="1"/>
    </xf>
    <xf numFmtId="0" fontId="2" fillId="0" borderId="34" xfId="0" applyFont="1" applyBorder="1" applyAlignment="1">
      <alignment vertical="distributed" textRotation="255" justifyLastLine="1"/>
    </xf>
    <xf numFmtId="0" fontId="2" fillId="0" borderId="6" xfId="0" applyFont="1" applyBorder="1" applyAlignment="1">
      <alignment horizontal="distributed" vertical="center" indent="1"/>
    </xf>
    <xf numFmtId="0" fontId="2" fillId="0" borderId="6" xfId="0" applyFont="1" applyBorder="1" applyAlignment="1">
      <alignment horizontal="left" vertical="center" shrinkToFit="1"/>
    </xf>
    <xf numFmtId="40" fontId="2" fillId="0" borderId="1" xfId="0" applyNumberFormat="1" applyFont="1" applyBorder="1" applyAlignment="1">
      <alignment horizontal="center" vertical="center"/>
    </xf>
    <xf numFmtId="0" fontId="5" fillId="0" borderId="6"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horizontal="left" vertical="center"/>
    </xf>
    <xf numFmtId="0" fontId="7"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distributed" vertical="center" justifyLastLine="1"/>
    </xf>
    <xf numFmtId="0" fontId="2" fillId="0" borderId="0" xfId="0" applyFont="1" applyAlignment="1">
      <alignment horizontal="left" vertical="center" justifyLastLine="1"/>
    </xf>
    <xf numFmtId="0" fontId="2" fillId="0" borderId="0" xfId="0" applyFont="1" applyAlignment="1">
      <alignment horizontal="right" vertical="center"/>
    </xf>
    <xf numFmtId="0" fontId="2" fillId="0" borderId="2" xfId="0" applyFont="1" applyBorder="1" applyAlignment="1" applyProtection="1">
      <alignment horizontal="distributed" vertical="center" indent="1"/>
    </xf>
    <xf numFmtId="0" fontId="2" fillId="0" borderId="0" xfId="0" applyFont="1" applyAlignment="1" applyProtection="1">
      <alignment horizontal="left" vertical="center"/>
    </xf>
    <xf numFmtId="0" fontId="10" fillId="0" borderId="0" xfId="0" applyFont="1" applyBorder="1" applyAlignment="1" applyProtection="1">
      <alignment horizontal="center" vertical="center"/>
      <protection locked="0"/>
    </xf>
    <xf numFmtId="0" fontId="2" fillId="0" borderId="9"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0" xfId="0" applyFont="1" applyBorder="1" applyAlignment="1" applyProtection="1">
      <alignment horizontal="distributed" vertical="center" indent="1"/>
    </xf>
    <xf numFmtId="0" fontId="2" fillId="0" borderId="5" xfId="0" applyFont="1" applyBorder="1" applyAlignment="1" applyProtection="1">
      <alignment horizontal="distributed" vertical="center" indent="1"/>
    </xf>
    <xf numFmtId="0" fontId="2" fillId="0" borderId="9"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7" xfId="0" applyFont="1" applyBorder="1" applyAlignment="1" applyProtection="1">
      <alignment vertical="top"/>
      <protection locked="0"/>
    </xf>
    <xf numFmtId="0" fontId="2" fillId="0" borderId="11" xfId="0" applyFont="1" applyBorder="1" applyAlignment="1" applyProtection="1">
      <alignment vertical="top"/>
      <protection locked="0"/>
    </xf>
    <xf numFmtId="0" fontId="2" fillId="0" borderId="0" xfId="0" applyFont="1" applyBorder="1" applyAlignment="1" applyProtection="1">
      <alignment vertical="top"/>
      <protection locked="0"/>
    </xf>
    <xf numFmtId="0" fontId="2" fillId="0" borderId="8" xfId="0" applyFont="1" applyBorder="1" applyAlignment="1" applyProtection="1">
      <alignment vertical="top"/>
      <protection locked="0"/>
    </xf>
    <xf numFmtId="0" fontId="2" fillId="0" borderId="10" xfId="0" applyFont="1" applyBorder="1" applyAlignment="1" applyProtection="1">
      <alignment vertical="top"/>
      <protection locked="0"/>
    </xf>
    <xf numFmtId="0" fontId="2" fillId="0" borderId="4" xfId="0"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3"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50"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xf>
    <xf numFmtId="0" fontId="2" fillId="0" borderId="52" xfId="0" applyFont="1" applyBorder="1" applyAlignment="1" applyProtection="1">
      <alignment horizontal="center" vertical="center" wrapText="1"/>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xf>
    <xf numFmtId="0" fontId="2" fillId="0" borderId="9" xfId="0" applyFont="1" applyBorder="1" applyAlignment="1" applyProtection="1">
      <alignment horizontal="distributed" vertical="center" wrapText="1"/>
    </xf>
    <xf numFmtId="0" fontId="2" fillId="0" borderId="3" xfId="0" applyFont="1" applyBorder="1" applyAlignment="1" applyProtection="1">
      <alignment horizontal="distributed" vertical="center"/>
    </xf>
    <xf numFmtId="0" fontId="2" fillId="0" borderId="7" xfId="0" applyFont="1" applyBorder="1" applyAlignment="1" applyProtection="1">
      <alignment horizontal="distributed" vertical="center"/>
    </xf>
    <xf numFmtId="0" fontId="2" fillId="0" borderId="10" xfId="0" applyFont="1" applyBorder="1" applyAlignment="1" applyProtection="1">
      <alignment horizontal="distributed" vertical="center"/>
    </xf>
    <xf numFmtId="0" fontId="2" fillId="0" borderId="4" xfId="0" applyFont="1" applyBorder="1" applyAlignment="1" applyProtection="1">
      <alignment horizontal="distributed" vertical="center"/>
    </xf>
    <xf numFmtId="0" fontId="2" fillId="0" borderId="5" xfId="0" applyFont="1" applyBorder="1" applyAlignment="1" applyProtection="1">
      <alignment horizontal="distributed" vertical="center"/>
    </xf>
    <xf numFmtId="0" fontId="2" fillId="0" borderId="9"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6" xfId="0" applyFont="1" applyBorder="1" applyAlignment="1" applyProtection="1">
      <alignment horizontal="center" vertical="top" wrapText="1"/>
    </xf>
    <xf numFmtId="0" fontId="2" fillId="0" borderId="67" xfId="0" applyFont="1" applyBorder="1" applyAlignment="1" applyProtection="1">
      <alignment horizontal="center" vertical="top" wrapText="1"/>
    </xf>
    <xf numFmtId="0" fontId="2" fillId="0" borderId="68" xfId="0" applyFont="1" applyBorder="1" applyAlignment="1" applyProtection="1">
      <alignment horizontal="center" vertical="top" wrapText="1"/>
    </xf>
    <xf numFmtId="0" fontId="2" fillId="0" borderId="1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distributed" vertical="center" wrapText="1" indent="2"/>
    </xf>
    <xf numFmtId="0" fontId="2" fillId="0" borderId="3" xfId="0" applyFont="1" applyBorder="1" applyAlignment="1" applyProtection="1">
      <alignment horizontal="distributed" vertical="center" wrapText="1" indent="2"/>
    </xf>
    <xf numFmtId="0" fontId="2" fillId="0" borderId="7" xfId="0" applyFont="1" applyBorder="1" applyAlignment="1" applyProtection="1">
      <alignment horizontal="distributed" vertical="center" wrapText="1" indent="2"/>
    </xf>
    <xf numFmtId="38" fontId="2" fillId="0" borderId="11" xfId="1" applyFont="1" applyBorder="1" applyAlignment="1" applyProtection="1">
      <alignment horizontal="center" vertical="center"/>
      <protection locked="0"/>
    </xf>
    <xf numFmtId="38" fontId="2" fillId="0" borderId="0" xfId="1" applyFont="1" applyBorder="1" applyAlignment="1" applyProtection="1">
      <alignment horizontal="center" vertical="center"/>
      <protection locked="0"/>
    </xf>
    <xf numFmtId="38" fontId="2" fillId="0" borderId="10" xfId="1" applyFont="1" applyBorder="1" applyAlignment="1" applyProtection="1">
      <alignment horizontal="center" vertical="center"/>
      <protection locked="0"/>
    </xf>
    <xf numFmtId="38" fontId="2" fillId="0" borderId="4" xfId="1" applyFont="1" applyBorder="1" applyAlignment="1" applyProtection="1">
      <alignment horizontal="center" vertical="center"/>
      <protection locked="0"/>
    </xf>
    <xf numFmtId="0" fontId="2" fillId="0" borderId="0" xfId="0" applyFont="1" applyBorder="1" applyAlignment="1" applyProtection="1">
      <alignment horizontal="distributed" vertical="center"/>
    </xf>
    <xf numFmtId="0" fontId="7" fillId="0" borderId="0" xfId="0" applyFont="1" applyBorder="1" applyAlignment="1" applyProtection="1">
      <alignment horizontal="center" vertical="center"/>
    </xf>
    <xf numFmtId="0" fontId="10" fillId="0" borderId="0" xfId="0" applyFont="1" applyBorder="1" applyAlignment="1" applyProtection="1">
      <alignment horizontal="distributed" vertical="center"/>
    </xf>
    <xf numFmtId="0" fontId="10" fillId="0" borderId="0" xfId="0" applyFont="1" applyBorder="1" applyAlignment="1" applyProtection="1">
      <alignment horizontal="distributed" vertical="center" indent="4"/>
    </xf>
    <xf numFmtId="0" fontId="10" fillId="0" borderId="4" xfId="0" applyFont="1" applyBorder="1" applyAlignment="1" applyProtection="1">
      <alignment horizontal="distributed" vertical="center" indent="4"/>
    </xf>
    <xf numFmtId="0" fontId="2" fillId="0" borderId="9" xfId="0" applyFont="1" applyBorder="1" applyAlignment="1" applyProtection="1">
      <alignment horizontal="distributed" vertical="center"/>
    </xf>
    <xf numFmtId="0" fontId="5" fillId="0" borderId="63" xfId="0" applyFont="1" applyBorder="1" applyAlignment="1" applyProtection="1">
      <alignment horizontal="center" vertical="center" wrapText="1"/>
    </xf>
    <xf numFmtId="0" fontId="5" fillId="0" borderId="64" xfId="0" applyFont="1" applyBorder="1" applyAlignment="1" applyProtection="1">
      <alignment horizontal="center" vertical="center"/>
    </xf>
    <xf numFmtId="0" fontId="5" fillId="0" borderId="65" xfId="0" applyFont="1" applyBorder="1" applyAlignment="1" applyProtection="1">
      <alignment horizontal="center" vertical="center"/>
    </xf>
    <xf numFmtId="0" fontId="2" fillId="0" borderId="11"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4" fillId="0" borderId="47" xfId="0" applyFont="1" applyBorder="1" applyAlignment="1" applyProtection="1">
      <alignment horizontal="center" vertical="center" wrapText="1"/>
    </xf>
    <xf numFmtId="0" fontId="4" fillId="0" borderId="49" xfId="0" applyFont="1" applyBorder="1" applyAlignment="1" applyProtection="1">
      <alignment horizontal="center" vertical="center" wrapText="1"/>
    </xf>
    <xf numFmtId="0" fontId="4" fillId="0" borderId="54" xfId="0" applyFont="1" applyBorder="1" applyAlignment="1" applyProtection="1">
      <alignment horizontal="center" vertical="center" wrapText="1"/>
    </xf>
    <xf numFmtId="0" fontId="4" fillId="0" borderId="53" xfId="0" applyFont="1" applyBorder="1" applyAlignment="1" applyProtection="1">
      <alignment horizontal="center" vertical="center" wrapText="1"/>
    </xf>
    <xf numFmtId="0" fontId="4" fillId="0" borderId="50" xfId="0" applyFont="1" applyBorder="1" applyAlignment="1" applyProtection="1">
      <alignment horizontal="center" vertical="center" wrapText="1"/>
    </xf>
    <xf numFmtId="0" fontId="4" fillId="0" borderId="62" xfId="0" applyFont="1" applyBorder="1" applyAlignment="1" applyProtection="1">
      <alignment horizontal="center" vertical="center" wrapText="1"/>
    </xf>
    <xf numFmtId="0" fontId="2" fillId="0" borderId="63" xfId="0" applyFont="1" applyBorder="1" applyAlignment="1" applyProtection="1">
      <alignment horizontal="center" vertical="center" textRotation="255" wrapText="1"/>
    </xf>
    <xf numFmtId="0" fontId="2" fillId="0" borderId="64" xfId="0" applyFont="1" applyBorder="1" applyAlignment="1" applyProtection="1">
      <alignment horizontal="center" vertical="center" textRotation="255" wrapText="1"/>
    </xf>
    <xf numFmtId="0" fontId="2" fillId="0" borderId="65" xfId="0" applyFont="1" applyBorder="1" applyAlignment="1" applyProtection="1">
      <alignment horizontal="center" vertical="center" textRotation="255" wrapText="1"/>
    </xf>
    <xf numFmtId="0" fontId="2" fillId="0" borderId="2" xfId="0" applyFont="1" applyBorder="1" applyAlignment="1" applyProtection="1">
      <alignment horizontal="left" vertical="center"/>
      <protection locked="0"/>
    </xf>
    <xf numFmtId="0" fontId="2" fillId="0" borderId="11" xfId="0" applyFont="1" applyBorder="1" applyAlignment="1" applyProtection="1">
      <alignment horizontal="distributed" vertical="center" indent="1"/>
    </xf>
    <xf numFmtId="0" fontId="2" fillId="0" borderId="8" xfId="0" applyFont="1" applyBorder="1" applyAlignment="1" applyProtection="1">
      <alignment horizontal="distributed" vertical="center" indent="1"/>
    </xf>
    <xf numFmtId="0" fontId="2" fillId="0" borderId="2" xfId="0" applyFont="1" applyBorder="1" applyAlignment="1" applyProtection="1">
      <alignment horizontal="center" vertical="center" textRotation="255"/>
    </xf>
    <xf numFmtId="0" fontId="2" fillId="0" borderId="13" xfId="0" applyFont="1" applyBorder="1" applyAlignment="1" applyProtection="1">
      <alignment horizontal="distributed" vertical="center" textRotation="255"/>
    </xf>
    <xf numFmtId="0" fontId="2" fillId="0" borderId="14" xfId="0" applyFont="1" applyBorder="1" applyAlignment="1" applyProtection="1">
      <alignment horizontal="distributed" vertical="center" textRotation="255"/>
    </xf>
    <xf numFmtId="0" fontId="2" fillId="0" borderId="15" xfId="0" applyFont="1" applyBorder="1" applyAlignment="1" applyProtection="1">
      <alignment horizontal="distributed" vertical="center" textRotation="255"/>
    </xf>
  </cellXfs>
  <cellStyles count="2">
    <cellStyle name="桁区切り" xfId="1" builtinId="6"/>
    <cellStyle name="標準" xfId="0" builtinId="0"/>
  </cellStyles>
  <dxfs count="2">
    <dxf>
      <fill>
        <patternFill>
          <bgColor theme="0" tint="-0.24994659260841701"/>
        </patternFill>
      </fill>
    </dxf>
    <dxf>
      <font>
        <condense val="0"/>
        <extend val="0"/>
        <color indexed="51"/>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9525</xdr:rowOff>
    </xdr:from>
    <xdr:to>
      <xdr:col>7</xdr:col>
      <xdr:colOff>323850</xdr:colOff>
      <xdr:row>14</xdr:row>
      <xdr:rowOff>142875</xdr:rowOff>
    </xdr:to>
    <xdr:sp macro="" textlink="">
      <xdr:nvSpPr>
        <xdr:cNvPr id="2" name="Line 1"/>
        <xdr:cNvSpPr>
          <a:spLocks noChangeShapeType="1"/>
        </xdr:cNvSpPr>
      </xdr:nvSpPr>
      <xdr:spPr bwMode="auto">
        <a:xfrm>
          <a:off x="485775" y="3609975"/>
          <a:ext cx="15430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0"/>
  <sheetViews>
    <sheetView showGridLines="0" view="pageBreakPreview" zoomScaleNormal="100" zoomScaleSheetLayoutView="100" workbookViewId="0">
      <selection activeCell="I34" sqref="I34:AJ34"/>
    </sheetView>
  </sheetViews>
  <sheetFormatPr defaultColWidth="3" defaultRowHeight="23.25" customHeight="1" x14ac:dyDescent="0.2"/>
  <cols>
    <col min="1" max="1" width="3" style="60" customWidth="1"/>
    <col min="2" max="36" width="3.33203125" style="60" customWidth="1"/>
    <col min="37" max="37" width="3" style="60" customWidth="1"/>
    <col min="38" max="38" width="2.21875" style="60" customWidth="1"/>
    <col min="39" max="16384" width="3" style="60"/>
  </cols>
  <sheetData>
    <row r="1" spans="2:37" ht="23.25" customHeight="1" x14ac:dyDescent="0.2">
      <c r="B1" s="290" t="s">
        <v>59</v>
      </c>
      <c r="C1" s="290"/>
      <c r="D1" s="290"/>
      <c r="E1" s="290"/>
      <c r="F1" s="290"/>
      <c r="G1" s="290"/>
      <c r="H1" s="290"/>
      <c r="I1" s="290"/>
      <c r="J1" s="290"/>
      <c r="K1" s="290"/>
    </row>
    <row r="2" spans="2:37" ht="30.75" customHeight="1" x14ac:dyDescent="0.2">
      <c r="B2" s="54"/>
      <c r="C2" s="54"/>
      <c r="D2" s="54"/>
      <c r="E2" s="54"/>
      <c r="F2" s="54"/>
      <c r="G2" s="54"/>
      <c r="H2" s="54"/>
      <c r="I2" s="291" t="s">
        <v>55</v>
      </c>
      <c r="J2" s="291"/>
      <c r="K2" s="291"/>
      <c r="L2" s="291"/>
      <c r="M2" s="291"/>
      <c r="N2" s="291"/>
      <c r="O2" s="291"/>
      <c r="P2" s="291"/>
      <c r="Q2" s="291"/>
      <c r="R2" s="291"/>
      <c r="S2" s="291"/>
      <c r="T2" s="291"/>
      <c r="U2" s="291"/>
      <c r="V2" s="291"/>
      <c r="W2" s="291"/>
      <c r="X2" s="291"/>
      <c r="Y2" s="291"/>
      <c r="Z2" s="291"/>
      <c r="AA2" s="291"/>
      <c r="AB2" s="291"/>
      <c r="AC2" s="291"/>
      <c r="AD2" s="291"/>
      <c r="AE2" s="54"/>
      <c r="AF2" s="54"/>
      <c r="AG2" s="54"/>
      <c r="AH2" s="54"/>
      <c r="AI2" s="54"/>
      <c r="AJ2" s="54"/>
      <c r="AK2" s="61"/>
    </row>
    <row r="3" spans="2:37" ht="23.25" customHeight="1" x14ac:dyDescent="0.2">
      <c r="Y3" s="292"/>
      <c r="Z3" s="292"/>
      <c r="AA3" s="292"/>
      <c r="AB3" s="292"/>
      <c r="AC3" s="60" t="s">
        <v>19</v>
      </c>
      <c r="AF3" s="60" t="s">
        <v>20</v>
      </c>
      <c r="AI3" s="60" t="s">
        <v>21</v>
      </c>
    </row>
    <row r="4" spans="2:37" ht="23.25" customHeight="1" x14ac:dyDescent="0.2">
      <c r="B4" s="293" t="s">
        <v>18</v>
      </c>
      <c r="C4" s="293"/>
      <c r="D4" s="293"/>
      <c r="E4" s="293"/>
      <c r="F4" s="293"/>
      <c r="G4" s="293"/>
      <c r="H4" s="293"/>
    </row>
    <row r="5" spans="2:37" ht="24" customHeight="1" x14ac:dyDescent="0.2">
      <c r="M5" s="294" t="s">
        <v>41</v>
      </c>
      <c r="N5" s="294"/>
      <c r="O5" s="294"/>
      <c r="P5" s="294"/>
      <c r="Q5" s="55"/>
      <c r="R5" s="294" t="s">
        <v>15</v>
      </c>
      <c r="S5" s="294"/>
      <c r="T5" s="295"/>
      <c r="U5" s="295"/>
      <c r="V5" s="295"/>
      <c r="W5" s="295"/>
      <c r="X5" s="295"/>
      <c r="Y5" s="295"/>
      <c r="Z5" s="295"/>
      <c r="AA5" s="295"/>
      <c r="AB5" s="295"/>
      <c r="AC5" s="295"/>
      <c r="AD5" s="295"/>
      <c r="AE5" s="295"/>
      <c r="AF5" s="295"/>
      <c r="AG5" s="295"/>
      <c r="AH5" s="295"/>
      <c r="AI5" s="295"/>
      <c r="AJ5" s="295"/>
    </row>
    <row r="6" spans="2:37" ht="24" customHeight="1" x14ac:dyDescent="0.2">
      <c r="M6" s="294"/>
      <c r="N6" s="294"/>
      <c r="O6" s="294"/>
      <c r="P6" s="294"/>
      <c r="Q6" s="55"/>
      <c r="R6" s="294" t="s">
        <v>16</v>
      </c>
      <c r="S6" s="294"/>
      <c r="T6" s="296" t="s">
        <v>28</v>
      </c>
      <c r="U6" s="296"/>
      <c r="V6" s="296"/>
      <c r="W6" s="296"/>
      <c r="X6" s="296"/>
      <c r="Y6" s="296"/>
      <c r="Z6" s="296"/>
      <c r="AA6" s="296"/>
      <c r="AB6" s="296"/>
      <c r="AC6" s="296"/>
      <c r="AD6" s="296"/>
      <c r="AE6" s="296"/>
      <c r="AF6" s="296"/>
      <c r="AG6" s="296"/>
      <c r="AH6" s="296"/>
      <c r="AI6" s="296"/>
      <c r="AJ6" s="296"/>
    </row>
    <row r="7" spans="2:37" ht="24" customHeight="1" x14ac:dyDescent="0.2">
      <c r="M7" s="294"/>
      <c r="N7" s="294"/>
      <c r="O7" s="294"/>
      <c r="P7" s="294"/>
      <c r="Q7" s="55"/>
      <c r="R7" s="294" t="s">
        <v>17</v>
      </c>
      <c r="S7" s="294"/>
      <c r="T7" s="295"/>
      <c r="U7" s="295"/>
      <c r="V7" s="295"/>
      <c r="W7" s="295"/>
      <c r="X7" s="295"/>
      <c r="Y7" s="295"/>
      <c r="Z7" s="295"/>
      <c r="AA7" s="295"/>
      <c r="AB7" s="295"/>
      <c r="AC7" s="295"/>
      <c r="AD7" s="295"/>
      <c r="AE7" s="295"/>
      <c r="AF7" s="295"/>
      <c r="AG7" s="295"/>
      <c r="AH7" s="295"/>
      <c r="AI7" s="295"/>
      <c r="AJ7" s="295"/>
    </row>
    <row r="8" spans="2:37" ht="7.5" customHeight="1" x14ac:dyDescent="0.2">
      <c r="E8" s="3"/>
      <c r="F8" s="3"/>
      <c r="G8" s="3"/>
      <c r="H8" s="3"/>
      <c r="I8" s="3"/>
      <c r="J8" s="3"/>
      <c r="K8" s="3"/>
      <c r="L8" s="3"/>
      <c r="M8" s="3"/>
      <c r="N8" s="3"/>
      <c r="O8" s="3"/>
      <c r="P8" s="3"/>
      <c r="Q8" s="3"/>
      <c r="R8" s="3"/>
      <c r="S8" s="3"/>
      <c r="T8" s="3"/>
      <c r="U8" s="3"/>
      <c r="V8" s="3"/>
      <c r="W8" s="3"/>
      <c r="X8" s="3"/>
      <c r="Y8" s="3"/>
      <c r="Z8" s="3"/>
      <c r="AA8" s="3"/>
      <c r="AB8" s="3"/>
      <c r="AC8" s="3"/>
      <c r="AD8" s="3"/>
      <c r="AE8" s="3"/>
      <c r="AF8" s="3"/>
      <c r="AG8" s="3"/>
      <c r="AH8" s="3"/>
    </row>
    <row r="9" spans="2:37" ht="20.25" customHeight="1" x14ac:dyDescent="0.2">
      <c r="E9" s="269" t="s">
        <v>60</v>
      </c>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row>
    <row r="10" spans="2:37" ht="27.75" customHeight="1" x14ac:dyDescent="0.2">
      <c r="B10" s="270" t="s">
        <v>6</v>
      </c>
      <c r="C10" s="273" t="s">
        <v>0</v>
      </c>
      <c r="D10" s="273"/>
      <c r="E10" s="122"/>
      <c r="F10" s="122"/>
      <c r="G10" s="122"/>
      <c r="H10" s="122"/>
      <c r="I10" s="58" t="s">
        <v>3</v>
      </c>
      <c r="J10" s="59"/>
      <c r="K10" s="56"/>
      <c r="L10" s="56"/>
      <c r="M10" s="88"/>
      <c r="N10" s="88"/>
      <c r="O10" s="88"/>
      <c r="P10" s="88"/>
      <c r="Q10" s="88"/>
      <c r="R10" s="88"/>
      <c r="S10" s="88"/>
      <c r="T10" s="88"/>
      <c r="U10" s="88"/>
      <c r="V10" s="88"/>
      <c r="W10" s="88"/>
      <c r="X10" s="88"/>
      <c r="Y10" s="88"/>
      <c r="Z10" s="88"/>
      <c r="AA10" s="88"/>
      <c r="AB10" s="88"/>
      <c r="AC10" s="88"/>
      <c r="AD10" s="88"/>
      <c r="AE10" s="88"/>
      <c r="AF10" s="88"/>
      <c r="AG10" s="88"/>
      <c r="AH10" s="88"/>
      <c r="AI10" s="88"/>
      <c r="AJ10" s="89"/>
      <c r="AK10" s="5"/>
    </row>
    <row r="11" spans="2:37" ht="27.75" customHeight="1" x14ac:dyDescent="0.2">
      <c r="B11" s="271"/>
      <c r="C11" s="273" t="s">
        <v>1</v>
      </c>
      <c r="D11" s="273"/>
      <c r="E11" s="122"/>
      <c r="F11" s="122"/>
      <c r="G11" s="122"/>
      <c r="H11" s="122"/>
      <c r="I11" s="58" t="s">
        <v>29</v>
      </c>
      <c r="J11" s="59"/>
      <c r="K11" s="56"/>
      <c r="L11" s="56"/>
      <c r="M11" s="56"/>
      <c r="N11" s="56"/>
      <c r="O11" s="56"/>
      <c r="P11" s="56"/>
      <c r="Q11" s="56"/>
      <c r="R11" s="59" t="s">
        <v>30</v>
      </c>
      <c r="S11" s="56"/>
      <c r="T11" s="56"/>
      <c r="U11" s="56"/>
      <c r="V11" s="56"/>
      <c r="W11" s="56"/>
      <c r="X11" s="56"/>
      <c r="Y11" s="56"/>
      <c r="Z11" s="56"/>
      <c r="AA11" s="56"/>
      <c r="AB11" s="56"/>
      <c r="AC11" s="147" t="s">
        <v>31</v>
      </c>
      <c r="AD11" s="147"/>
      <c r="AE11" s="147"/>
      <c r="AF11" s="147"/>
      <c r="AG11" s="147"/>
      <c r="AH11" s="147"/>
      <c r="AI11" s="147"/>
      <c r="AJ11" s="274"/>
    </row>
    <row r="12" spans="2:37" ht="27.75" customHeight="1" x14ac:dyDescent="0.2">
      <c r="B12" s="271"/>
      <c r="C12" s="273" t="s">
        <v>2</v>
      </c>
      <c r="D12" s="273"/>
      <c r="E12" s="122"/>
      <c r="F12" s="122"/>
      <c r="G12" s="122"/>
      <c r="H12" s="122"/>
      <c r="I12" s="88" t="s">
        <v>4</v>
      </c>
      <c r="J12" s="88"/>
      <c r="K12" s="88"/>
      <c r="L12" s="88"/>
      <c r="M12" s="88"/>
      <c r="N12" s="275">
        <f>SUM(I16:AJ16)</f>
        <v>2300</v>
      </c>
      <c r="O12" s="201"/>
      <c r="P12" s="201"/>
      <c r="Q12" s="201"/>
      <c r="R12" s="201"/>
      <c r="S12" s="201"/>
      <c r="T12" s="201"/>
      <c r="U12" s="56" t="s">
        <v>12</v>
      </c>
      <c r="V12" s="57" t="s">
        <v>81</v>
      </c>
      <c r="W12" s="86" t="s">
        <v>5</v>
      </c>
      <c r="X12" s="87"/>
      <c r="Y12" s="87"/>
      <c r="Z12" s="87"/>
      <c r="AA12" s="88"/>
      <c r="AB12" s="88"/>
      <c r="AC12" s="88"/>
      <c r="AD12" s="88"/>
      <c r="AE12" s="88"/>
      <c r="AF12" s="88"/>
      <c r="AG12" s="88"/>
      <c r="AH12" s="88"/>
      <c r="AI12" s="88"/>
      <c r="AJ12" s="89"/>
    </row>
    <row r="13" spans="2:37" ht="13.2" x14ac:dyDescent="0.2">
      <c r="B13" s="271"/>
      <c r="C13" s="278" t="s">
        <v>52</v>
      </c>
      <c r="D13" s="279"/>
      <c r="E13" s="279"/>
      <c r="F13" s="279"/>
      <c r="G13" s="279"/>
      <c r="H13" s="280"/>
      <c r="I13" s="287" t="s">
        <v>48</v>
      </c>
      <c r="J13" s="288"/>
      <c r="K13" s="288"/>
      <c r="L13" s="288"/>
      <c r="M13" s="288"/>
      <c r="N13" s="288"/>
      <c r="O13" s="288"/>
      <c r="P13" s="288"/>
      <c r="Q13" s="288"/>
      <c r="R13" s="288"/>
      <c r="S13" s="288"/>
      <c r="T13" s="289"/>
      <c r="U13" s="287" t="s">
        <v>49</v>
      </c>
      <c r="V13" s="288"/>
      <c r="W13" s="288"/>
      <c r="X13" s="288"/>
      <c r="Y13" s="288"/>
      <c r="Z13" s="288"/>
      <c r="AA13" s="288"/>
      <c r="AB13" s="289"/>
      <c r="AC13" s="252" t="s">
        <v>87</v>
      </c>
      <c r="AD13" s="253"/>
      <c r="AE13" s="253"/>
      <c r="AF13" s="253"/>
      <c r="AG13" s="252" t="s">
        <v>88</v>
      </c>
      <c r="AH13" s="258"/>
      <c r="AI13" s="258"/>
      <c r="AJ13" s="259"/>
    </row>
    <row r="14" spans="2:37" ht="18.75" customHeight="1" x14ac:dyDescent="0.2">
      <c r="B14" s="271"/>
      <c r="C14" s="281"/>
      <c r="D14" s="282"/>
      <c r="E14" s="282"/>
      <c r="F14" s="282"/>
      <c r="G14" s="282"/>
      <c r="H14" s="283"/>
      <c r="I14" s="266" t="s">
        <v>82</v>
      </c>
      <c r="J14" s="253"/>
      <c r="K14" s="253"/>
      <c r="L14" s="267"/>
      <c r="M14" s="252" t="s">
        <v>83</v>
      </c>
      <c r="N14" s="253"/>
      <c r="O14" s="253"/>
      <c r="P14" s="267"/>
      <c r="Q14" s="252" t="s">
        <v>84</v>
      </c>
      <c r="R14" s="253"/>
      <c r="S14" s="253"/>
      <c r="T14" s="267"/>
      <c r="U14" s="266" t="s">
        <v>85</v>
      </c>
      <c r="V14" s="253"/>
      <c r="W14" s="253"/>
      <c r="X14" s="267"/>
      <c r="Y14" s="252" t="s">
        <v>86</v>
      </c>
      <c r="Z14" s="253"/>
      <c r="AA14" s="253"/>
      <c r="AB14" s="267"/>
      <c r="AC14" s="254"/>
      <c r="AD14" s="255"/>
      <c r="AE14" s="255"/>
      <c r="AF14" s="255"/>
      <c r="AG14" s="260"/>
      <c r="AH14" s="261"/>
      <c r="AI14" s="261"/>
      <c r="AJ14" s="262"/>
    </row>
    <row r="15" spans="2:37" ht="18.75" customHeight="1" x14ac:dyDescent="0.2">
      <c r="B15" s="271"/>
      <c r="C15" s="284"/>
      <c r="D15" s="285"/>
      <c r="E15" s="285"/>
      <c r="F15" s="285"/>
      <c r="G15" s="285"/>
      <c r="H15" s="286"/>
      <c r="I15" s="256"/>
      <c r="J15" s="257"/>
      <c r="K15" s="257"/>
      <c r="L15" s="268"/>
      <c r="M15" s="256"/>
      <c r="N15" s="257"/>
      <c r="O15" s="257"/>
      <c r="P15" s="268"/>
      <c r="Q15" s="256"/>
      <c r="R15" s="257"/>
      <c r="S15" s="257"/>
      <c r="T15" s="268"/>
      <c r="U15" s="256"/>
      <c r="V15" s="257"/>
      <c r="W15" s="257"/>
      <c r="X15" s="268"/>
      <c r="Y15" s="256"/>
      <c r="Z15" s="257"/>
      <c r="AA15" s="257"/>
      <c r="AB15" s="268"/>
      <c r="AC15" s="256"/>
      <c r="AD15" s="257"/>
      <c r="AE15" s="257"/>
      <c r="AF15" s="257"/>
      <c r="AG15" s="263"/>
      <c r="AH15" s="264"/>
      <c r="AI15" s="264"/>
      <c r="AJ15" s="265"/>
    </row>
    <row r="16" spans="2:37" ht="27.75" customHeight="1" x14ac:dyDescent="0.2">
      <c r="B16" s="271"/>
      <c r="C16" s="276" t="s">
        <v>68</v>
      </c>
      <c r="D16" s="276"/>
      <c r="E16" s="277"/>
      <c r="F16" s="277"/>
      <c r="G16" s="277"/>
      <c r="H16" s="277"/>
      <c r="I16" s="237">
        <v>1500</v>
      </c>
      <c r="J16" s="238"/>
      <c r="K16" s="238"/>
      <c r="L16" s="238"/>
      <c r="M16" s="237">
        <v>0</v>
      </c>
      <c r="N16" s="238"/>
      <c r="O16" s="238"/>
      <c r="P16" s="238"/>
      <c r="Q16" s="237">
        <v>0</v>
      </c>
      <c r="R16" s="238"/>
      <c r="S16" s="238"/>
      <c r="T16" s="238"/>
      <c r="U16" s="237">
        <v>0</v>
      </c>
      <c r="V16" s="238"/>
      <c r="W16" s="238"/>
      <c r="X16" s="238"/>
      <c r="Y16" s="237">
        <v>0</v>
      </c>
      <c r="Z16" s="238"/>
      <c r="AA16" s="238"/>
      <c r="AB16" s="238"/>
      <c r="AC16" s="237">
        <v>0</v>
      </c>
      <c r="AD16" s="238"/>
      <c r="AE16" s="238"/>
      <c r="AF16" s="248"/>
      <c r="AG16" s="237">
        <v>800</v>
      </c>
      <c r="AH16" s="238"/>
      <c r="AI16" s="238"/>
      <c r="AJ16" s="248"/>
    </row>
    <row r="17" spans="2:38" ht="27.75" customHeight="1" x14ac:dyDescent="0.2">
      <c r="B17" s="271"/>
      <c r="C17" s="276" t="s">
        <v>69</v>
      </c>
      <c r="D17" s="276"/>
      <c r="E17" s="277"/>
      <c r="F17" s="277"/>
      <c r="G17" s="277"/>
      <c r="H17" s="277"/>
      <c r="I17" s="237"/>
      <c r="J17" s="238"/>
      <c r="K17" s="238"/>
      <c r="L17" s="238"/>
      <c r="M17" s="237"/>
      <c r="N17" s="238"/>
      <c r="O17" s="238"/>
      <c r="P17" s="238"/>
      <c r="Q17" s="237"/>
      <c r="R17" s="238"/>
      <c r="S17" s="238"/>
      <c r="T17" s="238"/>
      <c r="U17" s="237"/>
      <c r="V17" s="238"/>
      <c r="W17" s="238"/>
      <c r="X17" s="238"/>
      <c r="Y17" s="237"/>
      <c r="Z17" s="238"/>
      <c r="AA17" s="238"/>
      <c r="AB17" s="238"/>
      <c r="AC17" s="237"/>
      <c r="AD17" s="238"/>
      <c r="AE17" s="238"/>
      <c r="AF17" s="248"/>
      <c r="AG17" s="249"/>
      <c r="AH17" s="250"/>
      <c r="AI17" s="250"/>
      <c r="AJ17" s="251"/>
    </row>
    <row r="18" spans="2:38" ht="27.75" customHeight="1" x14ac:dyDescent="0.2">
      <c r="B18" s="271"/>
      <c r="C18" s="234" t="s">
        <v>90</v>
      </c>
      <c r="D18" s="235"/>
      <c r="E18" s="235"/>
      <c r="F18" s="235"/>
      <c r="G18" s="235"/>
      <c r="H18" s="236"/>
      <c r="I18" s="237">
        <f>SUM(I16:AB16)</f>
        <v>1500</v>
      </c>
      <c r="J18" s="238"/>
      <c r="K18" s="238"/>
      <c r="L18" s="238"/>
      <c r="M18" s="238"/>
      <c r="N18" s="238"/>
      <c r="O18" s="238"/>
      <c r="P18" s="238"/>
      <c r="Q18" s="238"/>
      <c r="R18" s="238"/>
      <c r="S18" s="238"/>
      <c r="T18" s="238"/>
      <c r="U18" s="238"/>
      <c r="V18" s="238"/>
      <c r="W18" s="238"/>
      <c r="X18" s="238"/>
      <c r="Y18" s="238"/>
      <c r="Z18" s="238"/>
      <c r="AA18" s="46" t="s">
        <v>12</v>
      </c>
      <c r="AB18" s="12" t="s">
        <v>89</v>
      </c>
      <c r="AC18" s="239"/>
      <c r="AD18" s="240"/>
      <c r="AE18" s="240"/>
      <c r="AF18" s="240"/>
      <c r="AG18" s="240"/>
      <c r="AH18" s="240"/>
      <c r="AI18" s="240"/>
      <c r="AJ18" s="241"/>
    </row>
    <row r="19" spans="2:38" ht="27.75" customHeight="1" thickBot="1" x14ac:dyDescent="0.25">
      <c r="B19" s="272"/>
      <c r="C19" s="242" t="s">
        <v>71</v>
      </c>
      <c r="D19" s="242"/>
      <c r="E19" s="242"/>
      <c r="F19" s="242"/>
      <c r="G19" s="242"/>
      <c r="H19" s="242"/>
      <c r="I19" s="243" t="s">
        <v>91</v>
      </c>
      <c r="J19" s="244"/>
      <c r="K19" s="244"/>
      <c r="L19" s="244"/>
      <c r="M19" s="244"/>
      <c r="N19" s="244"/>
      <c r="O19" s="244"/>
      <c r="P19" s="244"/>
      <c r="Q19" s="244"/>
      <c r="R19" s="244"/>
      <c r="S19" s="245"/>
      <c r="T19" s="245"/>
      <c r="U19" s="246" t="s">
        <v>34</v>
      </c>
      <c r="V19" s="247"/>
      <c r="W19" s="243" t="s">
        <v>92</v>
      </c>
      <c r="X19" s="244"/>
      <c r="Y19" s="244"/>
      <c r="Z19" s="244"/>
      <c r="AA19" s="244"/>
      <c r="AB19" s="244"/>
      <c r="AC19" s="244"/>
      <c r="AD19" s="244"/>
      <c r="AE19" s="244"/>
      <c r="AF19" s="244"/>
      <c r="AG19" s="245"/>
      <c r="AH19" s="245"/>
      <c r="AI19" s="246" t="s">
        <v>34</v>
      </c>
      <c r="AJ19" s="247"/>
    </row>
    <row r="20" spans="2:38" ht="27.75" customHeight="1" thickBot="1" x14ac:dyDescent="0.25">
      <c r="B20" s="202" t="s">
        <v>72</v>
      </c>
      <c r="C20" s="205" t="s">
        <v>125</v>
      </c>
      <c r="D20" s="206"/>
      <c r="E20" s="206"/>
      <c r="F20" s="206"/>
      <c r="G20" s="206"/>
      <c r="H20" s="206"/>
      <c r="I20" s="206"/>
      <c r="J20" s="206"/>
      <c r="K20" s="206"/>
      <c r="L20" s="206"/>
      <c r="M20" s="206"/>
      <c r="N20" s="206"/>
      <c r="O20" s="206"/>
      <c r="P20" s="206"/>
      <c r="Q20" s="206"/>
      <c r="R20" s="206"/>
      <c r="S20" s="206"/>
      <c r="T20" s="206"/>
      <c r="U20" s="207"/>
      <c r="V20" s="208" t="s">
        <v>124</v>
      </c>
      <c r="W20" s="209"/>
      <c r="X20" s="209"/>
      <c r="Y20" s="209"/>
      <c r="Z20" s="209"/>
      <c r="AA20" s="209"/>
      <c r="AB20" s="209"/>
      <c r="AC20" s="209"/>
      <c r="AD20" s="209"/>
      <c r="AE20" s="209"/>
      <c r="AF20" s="209"/>
      <c r="AG20" s="209"/>
      <c r="AH20" s="209"/>
      <c r="AI20" s="209"/>
      <c r="AJ20" s="210"/>
      <c r="AL20" s="11"/>
    </row>
    <row r="21" spans="2:38" ht="27.75" customHeight="1" thickTop="1" x14ac:dyDescent="0.2">
      <c r="B21" s="203"/>
      <c r="C21" s="211" t="s">
        <v>10</v>
      </c>
      <c r="D21" s="213" t="s">
        <v>7</v>
      </c>
      <c r="E21" s="214"/>
      <c r="F21" s="214"/>
      <c r="G21" s="214"/>
      <c r="H21" s="214"/>
      <c r="I21" s="215" t="s">
        <v>93</v>
      </c>
      <c r="J21" s="216"/>
      <c r="K21" s="216"/>
      <c r="L21" s="216"/>
      <c r="M21" s="216"/>
      <c r="N21" s="216"/>
      <c r="O21" s="216"/>
      <c r="P21" s="217">
        <f>ROUND(($AC$16*I$16/$I$18)+I$16,2)</f>
        <v>1500</v>
      </c>
      <c r="Q21" s="217"/>
      <c r="R21" s="217"/>
      <c r="S21" s="217"/>
      <c r="T21" s="42" t="s">
        <v>12</v>
      </c>
      <c r="U21" s="45" t="s">
        <v>50</v>
      </c>
      <c r="V21" s="28" t="s">
        <v>99</v>
      </c>
      <c r="W21" s="49"/>
      <c r="X21" s="29"/>
      <c r="Y21" s="29"/>
      <c r="Z21" s="29"/>
      <c r="AA21" s="218">
        <f>ROUNDUP(P21/200,2)</f>
        <v>7.5</v>
      </c>
      <c r="AB21" s="218"/>
      <c r="AC21" s="218"/>
      <c r="AD21" s="28" t="s">
        <v>11</v>
      </c>
      <c r="AE21" s="219" t="s">
        <v>73</v>
      </c>
      <c r="AF21" s="220"/>
      <c r="AG21" s="221" t="s">
        <v>62</v>
      </c>
      <c r="AH21" s="222"/>
      <c r="AI21" s="222"/>
      <c r="AJ21" s="223"/>
    </row>
    <row r="22" spans="2:38" ht="27.75" customHeight="1" x14ac:dyDescent="0.2">
      <c r="B22" s="203"/>
      <c r="C22" s="211"/>
      <c r="D22" s="200" t="s">
        <v>8</v>
      </c>
      <c r="E22" s="201"/>
      <c r="F22" s="201"/>
      <c r="G22" s="201"/>
      <c r="H22" s="201"/>
      <c r="I22" s="25" t="s">
        <v>94</v>
      </c>
      <c r="J22" s="56"/>
      <c r="K22" s="56"/>
      <c r="L22" s="56"/>
      <c r="M22" s="56"/>
      <c r="N22" s="56"/>
      <c r="O22" s="56"/>
      <c r="P22" s="233">
        <f>ROUND(($AC$16*M$16/$I$18)+M$16,2)</f>
        <v>0</v>
      </c>
      <c r="Q22" s="233"/>
      <c r="R22" s="233"/>
      <c r="S22" s="233"/>
      <c r="T22" s="40" t="s">
        <v>12</v>
      </c>
      <c r="U22" s="27" t="s">
        <v>35</v>
      </c>
      <c r="V22" s="26" t="s">
        <v>100</v>
      </c>
      <c r="W22" s="56"/>
      <c r="X22" s="14"/>
      <c r="Y22" s="14"/>
      <c r="Z22" s="14"/>
      <c r="AA22" s="187">
        <f>ROUNDUP(P22/250,2)</f>
        <v>0</v>
      </c>
      <c r="AB22" s="187"/>
      <c r="AC22" s="187"/>
      <c r="AD22" s="26" t="s">
        <v>11</v>
      </c>
      <c r="AE22" s="183"/>
      <c r="AF22" s="182"/>
      <c r="AG22" s="198">
        <f>ROUNDUP(SUM(AA21:AC23),2)</f>
        <v>7.5</v>
      </c>
      <c r="AH22" s="199"/>
      <c r="AI22" s="199"/>
      <c r="AJ22" s="38" t="s">
        <v>11</v>
      </c>
    </row>
    <row r="23" spans="2:38" ht="27.75" customHeight="1" x14ac:dyDescent="0.2">
      <c r="B23" s="203"/>
      <c r="C23" s="212"/>
      <c r="D23" s="200" t="s">
        <v>9</v>
      </c>
      <c r="E23" s="201"/>
      <c r="F23" s="201"/>
      <c r="G23" s="201"/>
      <c r="H23" s="201"/>
      <c r="I23" s="25" t="s">
        <v>95</v>
      </c>
      <c r="J23" s="56"/>
      <c r="K23" s="56"/>
      <c r="L23" s="56"/>
      <c r="M23" s="56"/>
      <c r="N23" s="56"/>
      <c r="O23" s="56"/>
      <c r="P23" s="201">
        <f>ROUND(($AC$16*Q$16/$I$18)+Q$16,2)</f>
        <v>0</v>
      </c>
      <c r="Q23" s="201"/>
      <c r="R23" s="201"/>
      <c r="S23" s="201"/>
      <c r="T23" s="40" t="s">
        <v>12</v>
      </c>
      <c r="U23" s="27" t="s">
        <v>51</v>
      </c>
      <c r="V23" s="26" t="s">
        <v>101</v>
      </c>
      <c r="W23" s="14"/>
      <c r="X23" s="14"/>
      <c r="Y23" s="14"/>
      <c r="Z23" s="14"/>
      <c r="AA23" s="187">
        <f>ROUNDUP(P23/300,2)</f>
        <v>0</v>
      </c>
      <c r="AB23" s="187"/>
      <c r="AC23" s="187"/>
      <c r="AD23" s="26" t="s">
        <v>11</v>
      </c>
      <c r="AE23" s="183"/>
      <c r="AF23" s="182"/>
      <c r="AG23" s="28"/>
      <c r="AH23" s="28"/>
      <c r="AI23" s="28"/>
      <c r="AJ23" s="39"/>
    </row>
    <row r="24" spans="2:38" ht="27.75" customHeight="1" x14ac:dyDescent="0.2">
      <c r="B24" s="203"/>
      <c r="C24" s="224" t="s">
        <v>13</v>
      </c>
      <c r="D24" s="227" t="s">
        <v>14</v>
      </c>
      <c r="E24" s="102"/>
      <c r="F24" s="102"/>
      <c r="G24" s="102"/>
      <c r="H24" s="102"/>
      <c r="I24" s="116" t="s">
        <v>96</v>
      </c>
      <c r="J24" s="117"/>
      <c r="K24" s="117"/>
      <c r="L24" s="117"/>
      <c r="M24" s="117"/>
      <c r="N24" s="117"/>
      <c r="O24" s="117"/>
      <c r="P24" s="102">
        <f>ROUND(($AC$16*U$16/$I$18)+U$16,2)</f>
        <v>0</v>
      </c>
      <c r="Q24" s="102"/>
      <c r="R24" s="102"/>
      <c r="S24" s="102"/>
      <c r="T24" s="229" t="s">
        <v>12</v>
      </c>
      <c r="U24" s="231" t="s">
        <v>43</v>
      </c>
      <c r="V24" s="56" t="s">
        <v>102</v>
      </c>
      <c r="W24" s="14"/>
      <c r="X24" s="41"/>
      <c r="Y24" s="41"/>
      <c r="Z24" s="41"/>
      <c r="AA24" s="187">
        <f>ROUNDUP(S19*0.25,2)</f>
        <v>0</v>
      </c>
      <c r="AB24" s="187"/>
      <c r="AC24" s="187"/>
      <c r="AD24" s="26" t="s">
        <v>11</v>
      </c>
      <c r="AE24" s="181" t="s">
        <v>105</v>
      </c>
      <c r="AF24" s="182"/>
      <c r="AG24" s="184" t="s">
        <v>63</v>
      </c>
      <c r="AH24" s="185"/>
      <c r="AI24" s="185"/>
      <c r="AJ24" s="186"/>
    </row>
    <row r="25" spans="2:38" ht="27.75" customHeight="1" x14ac:dyDescent="0.2">
      <c r="B25" s="203"/>
      <c r="C25" s="225"/>
      <c r="D25" s="173"/>
      <c r="E25" s="228"/>
      <c r="F25" s="228"/>
      <c r="G25" s="228"/>
      <c r="H25" s="228"/>
      <c r="I25" s="215"/>
      <c r="J25" s="216"/>
      <c r="K25" s="216"/>
      <c r="L25" s="216"/>
      <c r="M25" s="216"/>
      <c r="N25" s="216"/>
      <c r="O25" s="216"/>
      <c r="P25" s="228"/>
      <c r="Q25" s="228"/>
      <c r="R25" s="228"/>
      <c r="S25" s="228"/>
      <c r="T25" s="230"/>
      <c r="U25" s="232"/>
      <c r="V25" s="56" t="s">
        <v>103</v>
      </c>
      <c r="W25" s="14"/>
      <c r="X25" s="14"/>
      <c r="Y25" s="14"/>
      <c r="Z25" s="14"/>
      <c r="AA25" s="187">
        <f>ROUNDUP(AG19*0.35,2)</f>
        <v>0</v>
      </c>
      <c r="AB25" s="187"/>
      <c r="AC25" s="187"/>
      <c r="AD25" s="26" t="s">
        <v>11</v>
      </c>
      <c r="AE25" s="183"/>
      <c r="AF25" s="182"/>
      <c r="AG25" s="188">
        <f>ROUNDUP(SUM(AA24:AC25),0)</f>
        <v>0</v>
      </c>
      <c r="AH25" s="189"/>
      <c r="AI25" s="189"/>
      <c r="AJ25" s="39" t="s">
        <v>11</v>
      </c>
    </row>
    <row r="26" spans="2:38" ht="27.75" customHeight="1" thickBot="1" x14ac:dyDescent="0.25">
      <c r="B26" s="203"/>
      <c r="C26" s="226"/>
      <c r="D26" s="190" t="s">
        <v>33</v>
      </c>
      <c r="E26" s="191"/>
      <c r="F26" s="191"/>
      <c r="G26" s="191"/>
      <c r="H26" s="191"/>
      <c r="I26" s="30" t="s">
        <v>97</v>
      </c>
      <c r="J26" s="20"/>
      <c r="K26" s="20"/>
      <c r="L26" s="20"/>
      <c r="M26" s="20"/>
      <c r="N26" s="20"/>
      <c r="O26" s="20"/>
      <c r="P26" s="191">
        <f>ROUND(($AC$16*Y$16/$I$18)+Y$16,2)</f>
        <v>0</v>
      </c>
      <c r="Q26" s="191"/>
      <c r="R26" s="191"/>
      <c r="S26" s="191"/>
      <c r="T26" s="31" t="s">
        <v>12</v>
      </c>
      <c r="U26" s="32" t="s">
        <v>98</v>
      </c>
      <c r="V26" s="20" t="s">
        <v>104</v>
      </c>
      <c r="W26" s="33"/>
      <c r="X26" s="33"/>
      <c r="Y26" s="33"/>
      <c r="Z26" s="37"/>
      <c r="AA26" s="192">
        <f>ROUNDUP(P26/500,2)</f>
        <v>0</v>
      </c>
      <c r="AB26" s="192"/>
      <c r="AC26" s="192"/>
      <c r="AD26" s="20" t="s">
        <v>11</v>
      </c>
      <c r="AE26" s="193" t="s">
        <v>106</v>
      </c>
      <c r="AF26" s="194"/>
      <c r="AG26" s="195"/>
      <c r="AH26" s="196"/>
      <c r="AI26" s="196"/>
      <c r="AJ26" s="197"/>
    </row>
    <row r="27" spans="2:38" ht="15.75" customHeight="1" thickTop="1" x14ac:dyDescent="0.2">
      <c r="B27" s="203"/>
      <c r="C27" s="159" t="s">
        <v>77</v>
      </c>
      <c r="D27" s="160"/>
      <c r="E27" s="160"/>
      <c r="F27" s="160"/>
      <c r="G27" s="160"/>
      <c r="H27" s="161"/>
      <c r="I27" s="167" t="s">
        <v>111</v>
      </c>
      <c r="J27" s="167"/>
      <c r="K27" s="167"/>
      <c r="L27" s="167"/>
      <c r="M27" s="167"/>
      <c r="N27" s="167"/>
      <c r="O27" s="167"/>
      <c r="P27" s="167"/>
      <c r="Q27" s="167"/>
      <c r="R27" s="167"/>
      <c r="S27" s="167"/>
      <c r="T27" s="64"/>
      <c r="U27" s="168" t="s">
        <v>107</v>
      </c>
      <c r="V27" s="159" t="s">
        <v>114</v>
      </c>
      <c r="W27" s="171"/>
      <c r="X27" s="175" t="s">
        <v>123</v>
      </c>
      <c r="Y27" s="175"/>
      <c r="Z27" s="175"/>
      <c r="AA27" s="175"/>
      <c r="AB27" s="175"/>
      <c r="AC27" s="175"/>
      <c r="AD27" s="175"/>
      <c r="AE27" s="175"/>
      <c r="AF27" s="176">
        <f>IF((N12-AG16)&gt;=6000,0,1000*(6000-(N12-AG16)))</f>
        <v>4500000</v>
      </c>
      <c r="AG27" s="176"/>
      <c r="AH27" s="176"/>
      <c r="AI27" s="176"/>
      <c r="AJ27" s="63" t="s">
        <v>109</v>
      </c>
    </row>
    <row r="28" spans="2:38" ht="15.75" customHeight="1" x14ac:dyDescent="0.2">
      <c r="B28" s="203"/>
      <c r="C28" s="96"/>
      <c r="D28" s="162"/>
      <c r="E28" s="162"/>
      <c r="F28" s="162"/>
      <c r="G28" s="162"/>
      <c r="H28" s="163"/>
      <c r="I28" s="65"/>
      <c r="J28" s="65"/>
      <c r="K28" s="65"/>
      <c r="L28" s="65"/>
      <c r="M28" s="65"/>
      <c r="N28" s="65"/>
      <c r="O28" s="65"/>
      <c r="P28" s="177">
        <f>SUM(P21:S23)+SUM(P24:S26)/2</f>
        <v>1500</v>
      </c>
      <c r="Q28" s="177"/>
      <c r="R28" s="177"/>
      <c r="S28" s="177"/>
      <c r="T28" s="65"/>
      <c r="U28" s="169"/>
      <c r="V28" s="172"/>
      <c r="W28" s="98"/>
      <c r="X28" s="179" t="s">
        <v>121</v>
      </c>
      <c r="Y28" s="179"/>
      <c r="Z28" s="179"/>
      <c r="AA28" s="179"/>
      <c r="AB28" s="179"/>
      <c r="AC28" s="179"/>
      <c r="AD28" s="179"/>
      <c r="AE28" s="179"/>
      <c r="AF28" s="177">
        <f>IF((N12-AG16)&gt;=6000,0,6000*P28-1000*(N12-AG16))</f>
        <v>7500000</v>
      </c>
      <c r="AG28" s="177"/>
      <c r="AH28" s="177"/>
      <c r="AI28" s="177"/>
      <c r="AJ28" s="4" t="s">
        <v>108</v>
      </c>
    </row>
    <row r="29" spans="2:38" ht="16.5" customHeight="1" x14ac:dyDescent="0.2">
      <c r="B29" s="203"/>
      <c r="C29" s="164"/>
      <c r="D29" s="165"/>
      <c r="E29" s="165"/>
      <c r="F29" s="165"/>
      <c r="G29" s="165"/>
      <c r="H29" s="166"/>
      <c r="I29" s="7"/>
      <c r="J29" s="68"/>
      <c r="K29" s="68"/>
      <c r="L29" s="68"/>
      <c r="M29" s="68"/>
      <c r="N29" s="68"/>
      <c r="O29" s="68"/>
      <c r="P29" s="178"/>
      <c r="Q29" s="178"/>
      <c r="R29" s="178"/>
      <c r="S29" s="178"/>
      <c r="T29" s="68" t="s">
        <v>12</v>
      </c>
      <c r="U29" s="170"/>
      <c r="V29" s="172"/>
      <c r="W29" s="98"/>
      <c r="X29" s="180" t="s">
        <v>126</v>
      </c>
      <c r="Y29" s="180"/>
      <c r="Z29" s="180"/>
      <c r="AA29" s="180"/>
      <c r="AB29" s="180"/>
      <c r="AC29" s="180"/>
      <c r="AD29" s="180"/>
      <c r="AE29" s="180"/>
      <c r="AF29" s="143">
        <f>IF((N12-AG16)&gt;=6000,1,ROUND(1-AF27/AF28,3))</f>
        <v>0.4</v>
      </c>
      <c r="AG29" s="143"/>
      <c r="AH29" s="143"/>
      <c r="AI29" s="143"/>
      <c r="AJ29" s="4" t="s">
        <v>110</v>
      </c>
    </row>
    <row r="30" spans="2:38" ht="27.75" customHeight="1" x14ac:dyDescent="0.2">
      <c r="B30" s="203"/>
      <c r="C30" s="144" t="s">
        <v>127</v>
      </c>
      <c r="D30" s="145"/>
      <c r="E30" s="145"/>
      <c r="F30" s="145"/>
      <c r="G30" s="145"/>
      <c r="H30" s="146"/>
      <c r="I30" s="147" t="s">
        <v>112</v>
      </c>
      <c r="J30" s="147"/>
      <c r="K30" s="147"/>
      <c r="L30" s="147"/>
      <c r="M30" s="147"/>
      <c r="N30" s="147"/>
      <c r="O30" s="147"/>
      <c r="P30" s="148">
        <f>ROUNDUP((AG22+AA26)*AF29,0)</f>
        <v>3</v>
      </c>
      <c r="Q30" s="148"/>
      <c r="R30" s="148"/>
      <c r="S30" s="148"/>
      <c r="T30" s="68" t="s">
        <v>11</v>
      </c>
      <c r="U30" s="68" t="s">
        <v>113</v>
      </c>
      <c r="V30" s="173"/>
      <c r="W30" s="174"/>
      <c r="X30" s="149" t="s">
        <v>122</v>
      </c>
      <c r="Y30" s="150"/>
      <c r="Z30" s="150"/>
      <c r="AA30" s="150"/>
      <c r="AB30" s="150"/>
      <c r="AC30" s="150"/>
      <c r="AD30" s="150"/>
      <c r="AE30" s="150"/>
      <c r="AF30" s="150"/>
      <c r="AG30" s="150"/>
      <c r="AH30" s="150"/>
      <c r="AI30" s="150"/>
      <c r="AJ30" s="151"/>
    </row>
    <row r="31" spans="2:38" ht="27.75" customHeight="1" thickBot="1" x14ac:dyDescent="0.25">
      <c r="B31" s="204"/>
      <c r="C31" s="152" t="s">
        <v>116</v>
      </c>
      <c r="D31" s="153"/>
      <c r="E31" s="153"/>
      <c r="F31" s="153"/>
      <c r="G31" s="153"/>
      <c r="H31" s="153"/>
      <c r="I31" s="153"/>
      <c r="J31" s="153"/>
      <c r="K31" s="153"/>
      <c r="L31" s="153"/>
      <c r="M31" s="153"/>
      <c r="N31" s="153"/>
      <c r="O31" s="153"/>
      <c r="P31" s="153"/>
      <c r="Q31" s="153"/>
      <c r="R31" s="153"/>
      <c r="S31" s="153"/>
      <c r="T31" s="153"/>
      <c r="U31" s="154"/>
      <c r="V31" s="155" t="s">
        <v>115</v>
      </c>
      <c r="W31" s="156"/>
      <c r="X31" s="156"/>
      <c r="Y31" s="156"/>
      <c r="Z31" s="156"/>
      <c r="AA31" s="156"/>
      <c r="AB31" s="156"/>
      <c r="AC31" s="156"/>
      <c r="AD31" s="156"/>
      <c r="AE31" s="157">
        <f>AG25+P30</f>
        <v>3</v>
      </c>
      <c r="AF31" s="158"/>
      <c r="AG31" s="158"/>
      <c r="AH31" s="158"/>
      <c r="AI31" s="66" t="s">
        <v>11</v>
      </c>
      <c r="AJ31" s="67" t="s">
        <v>117</v>
      </c>
    </row>
    <row r="32" spans="2:38" ht="27.75" customHeight="1" x14ac:dyDescent="0.2">
      <c r="B32" s="125" t="s">
        <v>61</v>
      </c>
      <c r="C32" s="127" t="s">
        <v>22</v>
      </c>
      <c r="D32" s="127"/>
      <c r="E32" s="128"/>
      <c r="F32" s="128"/>
      <c r="G32" s="128"/>
      <c r="H32" s="128"/>
      <c r="I32" s="43" t="s">
        <v>3</v>
      </c>
      <c r="J32" s="44"/>
      <c r="K32" s="49"/>
      <c r="L32" s="4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30"/>
    </row>
    <row r="33" spans="2:36" ht="27.75" customHeight="1" x14ac:dyDescent="0.2">
      <c r="B33" s="125"/>
      <c r="C33" s="131" t="s">
        <v>36</v>
      </c>
      <c r="D33" s="131"/>
      <c r="E33" s="122"/>
      <c r="F33" s="122"/>
      <c r="G33" s="122"/>
      <c r="H33" s="122"/>
      <c r="I33" s="58" t="s">
        <v>58</v>
      </c>
      <c r="J33" s="59"/>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7"/>
    </row>
    <row r="34" spans="2:36" ht="27.75" customHeight="1" x14ac:dyDescent="0.2">
      <c r="B34" s="125"/>
      <c r="C34" s="132" t="s">
        <v>23</v>
      </c>
      <c r="D34" s="133" t="s">
        <v>15</v>
      </c>
      <c r="E34" s="134"/>
      <c r="F34" s="134"/>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row>
    <row r="35" spans="2:36" ht="27.75" customHeight="1" x14ac:dyDescent="0.2">
      <c r="B35" s="125"/>
      <c r="C35" s="132"/>
      <c r="D35" s="133" t="s">
        <v>16</v>
      </c>
      <c r="E35" s="134"/>
      <c r="F35" s="134"/>
      <c r="G35" s="134"/>
      <c r="H35" s="135"/>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row>
    <row r="36" spans="2:36" ht="17.25" customHeight="1" x14ac:dyDescent="0.2">
      <c r="B36" s="125"/>
      <c r="C36" s="133" t="s">
        <v>24</v>
      </c>
      <c r="D36" s="134"/>
      <c r="E36" s="134"/>
      <c r="F36" s="134"/>
      <c r="G36" s="135"/>
      <c r="H36" s="105" t="s">
        <v>118</v>
      </c>
      <c r="I36" s="108"/>
      <c r="J36" s="109"/>
      <c r="K36" s="109"/>
      <c r="L36" s="109"/>
      <c r="M36" s="109"/>
      <c r="N36" s="51"/>
      <c r="O36" s="110" t="s">
        <v>64</v>
      </c>
      <c r="P36" s="111"/>
      <c r="Q36" s="51" t="s">
        <v>78</v>
      </c>
      <c r="R36" s="51"/>
      <c r="S36" s="51"/>
      <c r="T36" s="51"/>
      <c r="U36" s="2"/>
      <c r="V36" s="51" t="s">
        <v>79</v>
      </c>
      <c r="W36" s="51"/>
      <c r="X36" s="51"/>
      <c r="Y36" s="51"/>
      <c r="Z36" s="2"/>
      <c r="AA36" s="116" t="s">
        <v>80</v>
      </c>
      <c r="AB36" s="117"/>
      <c r="AC36" s="117"/>
      <c r="AD36" s="117"/>
      <c r="AE36" s="118"/>
      <c r="AF36" s="119" t="s">
        <v>76</v>
      </c>
      <c r="AG36" s="120"/>
      <c r="AH36" s="120"/>
      <c r="AI36" s="120"/>
      <c r="AJ36" s="121"/>
    </row>
    <row r="37" spans="2:36" ht="18.75" customHeight="1" x14ac:dyDescent="0.2">
      <c r="B37" s="125"/>
      <c r="C37" s="137"/>
      <c r="D37" s="138"/>
      <c r="E37" s="138"/>
      <c r="F37" s="138"/>
      <c r="G37" s="139"/>
      <c r="H37" s="106"/>
      <c r="I37" s="34"/>
      <c r="J37" s="35"/>
      <c r="K37" s="35"/>
      <c r="L37" s="35"/>
      <c r="M37" s="35"/>
      <c r="N37" s="3" t="s">
        <v>11</v>
      </c>
      <c r="O37" s="112"/>
      <c r="P37" s="113"/>
      <c r="Q37" s="3"/>
      <c r="R37" s="3"/>
      <c r="S37" s="3"/>
      <c r="T37" s="3"/>
      <c r="U37" s="4" t="s">
        <v>11</v>
      </c>
      <c r="V37" s="3"/>
      <c r="W37" s="3"/>
      <c r="X37" s="3"/>
      <c r="Y37" s="3"/>
      <c r="Z37" s="4" t="s">
        <v>11</v>
      </c>
      <c r="AA37" s="5"/>
      <c r="AB37" s="3"/>
      <c r="AC37" s="3"/>
      <c r="AD37" s="3"/>
      <c r="AE37" s="4" t="s">
        <v>11</v>
      </c>
      <c r="AF37" s="9"/>
      <c r="AG37" s="6"/>
      <c r="AH37" s="6"/>
      <c r="AI37" s="6"/>
      <c r="AJ37" s="4" t="s">
        <v>11</v>
      </c>
    </row>
    <row r="38" spans="2:36" ht="18.75" customHeight="1" x14ac:dyDescent="0.2">
      <c r="B38" s="125"/>
      <c r="C38" s="140"/>
      <c r="D38" s="141"/>
      <c r="E38" s="141"/>
      <c r="F38" s="141"/>
      <c r="G38" s="142"/>
      <c r="H38" s="107"/>
      <c r="I38" s="36"/>
      <c r="J38" s="28"/>
      <c r="K38" s="28"/>
      <c r="L38" s="28"/>
      <c r="M38" s="28"/>
      <c r="N38" s="49"/>
      <c r="O38" s="114"/>
      <c r="P38" s="115"/>
      <c r="Q38" s="49"/>
      <c r="R38" s="49"/>
      <c r="S38" s="49"/>
      <c r="T38" s="49"/>
      <c r="U38" s="50"/>
      <c r="V38" s="49"/>
      <c r="W38" s="49"/>
      <c r="X38" s="49"/>
      <c r="Y38" s="49"/>
      <c r="Z38" s="50"/>
      <c r="AA38" s="62"/>
      <c r="AB38" s="49"/>
      <c r="AC38" s="49"/>
      <c r="AD38" s="49"/>
      <c r="AE38" s="50"/>
      <c r="AF38" s="10"/>
      <c r="AG38" s="7"/>
      <c r="AH38" s="7"/>
      <c r="AI38" s="7"/>
      <c r="AJ38" s="8"/>
    </row>
    <row r="39" spans="2:36" ht="27.75" customHeight="1" x14ac:dyDescent="0.2">
      <c r="B39" s="126"/>
      <c r="C39" s="122" t="s">
        <v>25</v>
      </c>
      <c r="D39" s="122"/>
      <c r="E39" s="122"/>
      <c r="F39" s="122"/>
      <c r="G39" s="122"/>
      <c r="H39" s="122"/>
      <c r="I39" s="123" t="s">
        <v>26</v>
      </c>
      <c r="J39" s="124"/>
      <c r="K39" s="124"/>
      <c r="L39" s="124"/>
      <c r="M39" s="124"/>
      <c r="N39" s="124"/>
      <c r="O39" s="2" t="s">
        <v>11</v>
      </c>
      <c r="P39" s="16" t="s">
        <v>57</v>
      </c>
      <c r="Q39" s="17"/>
      <c r="R39" s="17"/>
      <c r="S39" s="17"/>
      <c r="T39" s="15"/>
      <c r="U39" s="51"/>
      <c r="V39" s="2" t="s">
        <v>11</v>
      </c>
      <c r="W39" s="123" t="s">
        <v>32</v>
      </c>
      <c r="X39" s="124"/>
      <c r="Y39" s="124"/>
      <c r="Z39" s="124"/>
      <c r="AA39" s="124"/>
      <c r="AB39" s="124"/>
      <c r="AC39" s="48" t="s">
        <v>11</v>
      </c>
      <c r="AD39" s="116" t="s">
        <v>53</v>
      </c>
      <c r="AE39" s="117"/>
      <c r="AF39" s="117"/>
      <c r="AG39" s="117"/>
      <c r="AH39" s="117"/>
      <c r="AI39" s="47"/>
      <c r="AJ39" s="4" t="s">
        <v>11</v>
      </c>
    </row>
    <row r="40" spans="2:36" ht="27.75" customHeight="1" thickBot="1" x14ac:dyDescent="0.25">
      <c r="B40" s="90" t="s">
        <v>119</v>
      </c>
      <c r="C40" s="91"/>
      <c r="D40" s="91"/>
      <c r="E40" s="91"/>
      <c r="F40" s="91"/>
      <c r="G40" s="91"/>
      <c r="H40" s="92"/>
      <c r="I40" s="93" t="s">
        <v>75</v>
      </c>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5"/>
    </row>
    <row r="41" spans="2:36" ht="52.5" customHeight="1" x14ac:dyDescent="0.2">
      <c r="B41" s="96" t="s">
        <v>70</v>
      </c>
      <c r="C41" s="97"/>
      <c r="D41" s="97"/>
      <c r="E41" s="97"/>
      <c r="F41" s="97"/>
      <c r="G41" s="97"/>
      <c r="H41" s="98"/>
      <c r="I41" s="99"/>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1"/>
    </row>
    <row r="42" spans="2:36" ht="17.25" customHeight="1" x14ac:dyDescent="0.15">
      <c r="B42" s="23"/>
      <c r="C42" s="102"/>
      <c r="D42" s="102"/>
      <c r="E42" s="102"/>
      <c r="F42" s="103"/>
      <c r="G42" s="103"/>
      <c r="H42" s="103"/>
      <c r="I42" s="102"/>
      <c r="J42" s="102"/>
      <c r="K42" s="102"/>
      <c r="L42" s="24"/>
      <c r="M42" s="24"/>
      <c r="N42" s="24"/>
      <c r="O42" s="104"/>
      <c r="P42" s="104"/>
      <c r="Q42" s="104"/>
      <c r="R42" s="104"/>
      <c r="S42" s="104"/>
      <c r="T42" s="104"/>
      <c r="U42" s="104"/>
      <c r="V42" s="104"/>
      <c r="W42" s="104"/>
      <c r="X42" s="104"/>
      <c r="Y42" s="104"/>
      <c r="Z42" s="104"/>
      <c r="AA42" s="104"/>
      <c r="AB42" s="104"/>
      <c r="AC42" s="104"/>
      <c r="AD42" s="104"/>
      <c r="AE42" s="104"/>
      <c r="AF42" s="104"/>
      <c r="AG42" s="104"/>
      <c r="AH42" s="104"/>
      <c r="AI42" s="104"/>
      <c r="AJ42" s="104"/>
    </row>
    <row r="43" spans="2:36" ht="18.75" customHeight="1" x14ac:dyDescent="0.15">
      <c r="B43" s="19" t="s">
        <v>27</v>
      </c>
      <c r="C43" s="52"/>
      <c r="D43" s="18" t="s">
        <v>56</v>
      </c>
      <c r="E43" s="52"/>
      <c r="F43" s="21"/>
      <c r="G43" s="21"/>
      <c r="H43" s="21"/>
      <c r="I43" s="52"/>
      <c r="J43" s="52"/>
      <c r="K43" s="52"/>
      <c r="L43" s="13"/>
      <c r="M43" s="13"/>
      <c r="N43" s="13"/>
      <c r="O43" s="22"/>
      <c r="P43" s="22"/>
      <c r="Q43" s="22"/>
      <c r="R43" s="22"/>
      <c r="S43" s="22"/>
      <c r="T43" s="22"/>
      <c r="U43" s="22"/>
      <c r="V43" s="22"/>
      <c r="W43" s="22"/>
      <c r="X43" s="22"/>
      <c r="Y43" s="22"/>
      <c r="Z43" s="22"/>
      <c r="AA43" s="22"/>
      <c r="AB43" s="22"/>
      <c r="AC43" s="22"/>
      <c r="AD43" s="22"/>
      <c r="AE43" s="22"/>
      <c r="AF43" s="22"/>
      <c r="AG43" s="22"/>
      <c r="AH43" s="22"/>
      <c r="AI43" s="22"/>
      <c r="AJ43" s="22"/>
    </row>
    <row r="44" spans="2:36" ht="18.75" customHeight="1" x14ac:dyDescent="0.2">
      <c r="B44" s="19"/>
      <c r="C44" s="19"/>
      <c r="D44" s="19" t="s">
        <v>74</v>
      </c>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row>
    <row r="45" spans="2:36" ht="18.75" customHeight="1" x14ac:dyDescent="0.2">
      <c r="B45" s="19"/>
      <c r="C45" s="19"/>
      <c r="D45" s="19" t="s">
        <v>120</v>
      </c>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row>
    <row r="46" spans="2:36" ht="18.75" customHeight="1" x14ac:dyDescent="0.2">
      <c r="B46" s="19"/>
      <c r="C46" s="19"/>
      <c r="D46" s="19" t="s">
        <v>128</v>
      </c>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row>
    <row r="47" spans="2:36" ht="13.2" x14ac:dyDescent="0.2"/>
    <row r="50" spans="7:7" ht="23.25" customHeight="1" x14ac:dyDescent="0.2">
      <c r="G50" s="53"/>
    </row>
  </sheetData>
  <mergeCells count="136">
    <mergeCell ref="B1:K1"/>
    <mergeCell ref="I2:AD2"/>
    <mergeCell ref="Y3:AB3"/>
    <mergeCell ref="B4:H4"/>
    <mergeCell ref="M5:P7"/>
    <mergeCell ref="R5:S5"/>
    <mergeCell ref="T5:AJ5"/>
    <mergeCell ref="R6:S6"/>
    <mergeCell ref="T6:AJ6"/>
    <mergeCell ref="R7:S7"/>
    <mergeCell ref="T7:AJ7"/>
    <mergeCell ref="E9:AH9"/>
    <mergeCell ref="B10:B19"/>
    <mergeCell ref="C10:H10"/>
    <mergeCell ref="M10:AJ10"/>
    <mergeCell ref="C11:H11"/>
    <mergeCell ref="AC11:AJ11"/>
    <mergeCell ref="C12:H12"/>
    <mergeCell ref="I12:M12"/>
    <mergeCell ref="N12:T12"/>
    <mergeCell ref="Y14:AB15"/>
    <mergeCell ref="C16:H16"/>
    <mergeCell ref="I16:L16"/>
    <mergeCell ref="M16:P16"/>
    <mergeCell ref="Q16:T16"/>
    <mergeCell ref="U16:X16"/>
    <mergeCell ref="Y16:AB16"/>
    <mergeCell ref="C13:H15"/>
    <mergeCell ref="I13:T13"/>
    <mergeCell ref="U13:AB13"/>
    <mergeCell ref="AC16:AF16"/>
    <mergeCell ref="AG16:AJ16"/>
    <mergeCell ref="C17:H17"/>
    <mergeCell ref="I17:L17"/>
    <mergeCell ref="M17:P17"/>
    <mergeCell ref="Q17:T17"/>
    <mergeCell ref="U17:X17"/>
    <mergeCell ref="Y17:AB17"/>
    <mergeCell ref="AC17:AF17"/>
    <mergeCell ref="AG17:AJ17"/>
    <mergeCell ref="AC13:AF15"/>
    <mergeCell ref="AG13:AJ15"/>
    <mergeCell ref="I14:L15"/>
    <mergeCell ref="M14:P15"/>
    <mergeCell ref="Q14:T15"/>
    <mergeCell ref="U14:X15"/>
    <mergeCell ref="C18:H18"/>
    <mergeCell ref="I18:Z18"/>
    <mergeCell ref="AC18:AJ18"/>
    <mergeCell ref="C19:H19"/>
    <mergeCell ref="I19:R19"/>
    <mergeCell ref="S19:T19"/>
    <mergeCell ref="U19:V19"/>
    <mergeCell ref="W19:AF19"/>
    <mergeCell ref="AG19:AH19"/>
    <mergeCell ref="AI19:AJ19"/>
    <mergeCell ref="AG22:AI22"/>
    <mergeCell ref="D23:H23"/>
    <mergeCell ref="P23:S23"/>
    <mergeCell ref="AA23:AC23"/>
    <mergeCell ref="B20:B31"/>
    <mergeCell ref="C20:U20"/>
    <mergeCell ref="V20:AJ20"/>
    <mergeCell ref="C21:C23"/>
    <mergeCell ref="D21:H21"/>
    <mergeCell ref="I21:O21"/>
    <mergeCell ref="P21:S21"/>
    <mergeCell ref="AA21:AC21"/>
    <mergeCell ref="AE21:AF23"/>
    <mergeCell ref="AG21:AJ21"/>
    <mergeCell ref="C24:C26"/>
    <mergeCell ref="D24:H25"/>
    <mergeCell ref="I24:O25"/>
    <mergeCell ref="P24:S25"/>
    <mergeCell ref="T24:T25"/>
    <mergeCell ref="U24:U25"/>
    <mergeCell ref="D22:H22"/>
    <mergeCell ref="P22:S22"/>
    <mergeCell ref="AA22:AC22"/>
    <mergeCell ref="AA24:AC24"/>
    <mergeCell ref="AE24:AF25"/>
    <mergeCell ref="AG24:AJ24"/>
    <mergeCell ref="AA25:AC25"/>
    <mergeCell ref="AG25:AI25"/>
    <mergeCell ref="D26:H26"/>
    <mergeCell ref="P26:S26"/>
    <mergeCell ref="AA26:AC26"/>
    <mergeCell ref="AE26:AF26"/>
    <mergeCell ref="AG26:AJ26"/>
    <mergeCell ref="D34:H34"/>
    <mergeCell ref="I34:AJ34"/>
    <mergeCell ref="D35:H35"/>
    <mergeCell ref="I35:AJ35"/>
    <mergeCell ref="C36:G38"/>
    <mergeCell ref="AF29:AI29"/>
    <mergeCell ref="C30:H30"/>
    <mergeCell ref="I30:O30"/>
    <mergeCell ref="P30:S30"/>
    <mergeCell ref="X30:AJ30"/>
    <mergeCell ref="C31:U31"/>
    <mergeCell ref="V31:AD31"/>
    <mergeCell ref="AE31:AH31"/>
    <mergeCell ref="C27:H29"/>
    <mergeCell ref="I27:S27"/>
    <mergeCell ref="U27:U29"/>
    <mergeCell ref="V27:W30"/>
    <mergeCell ref="X27:AE27"/>
    <mergeCell ref="AF27:AI27"/>
    <mergeCell ref="P28:S29"/>
    <mergeCell ref="X28:AE28"/>
    <mergeCell ref="AF28:AI28"/>
    <mergeCell ref="X29:AE29"/>
    <mergeCell ref="W12:Z12"/>
    <mergeCell ref="AA12:AJ12"/>
    <mergeCell ref="B40:H40"/>
    <mergeCell ref="I40:AJ40"/>
    <mergeCell ref="B41:H41"/>
    <mergeCell ref="I41:AJ41"/>
    <mergeCell ref="C42:E42"/>
    <mergeCell ref="F42:H42"/>
    <mergeCell ref="I42:K42"/>
    <mergeCell ref="O42:AJ42"/>
    <mergeCell ref="H36:H38"/>
    <mergeCell ref="I36:M36"/>
    <mergeCell ref="O36:P38"/>
    <mergeCell ref="AA36:AE36"/>
    <mergeCell ref="AF36:AJ36"/>
    <mergeCell ref="C39:H39"/>
    <mergeCell ref="I39:N39"/>
    <mergeCell ref="W39:AB39"/>
    <mergeCell ref="AD39:AH39"/>
    <mergeCell ref="B32:B39"/>
    <mergeCell ref="C32:H32"/>
    <mergeCell ref="M32:AJ32"/>
    <mergeCell ref="C33:H33"/>
    <mergeCell ref="C34:C35"/>
  </mergeCells>
  <phoneticPr fontId="3"/>
  <conditionalFormatting sqref="AL20">
    <cfRule type="cellIs" dxfId="1" priority="1" stopIfTrue="1" operator="equal">
      <formula>"不適用"</formula>
    </cfRule>
  </conditionalFormatting>
  <printOptions verticalCentered="1"/>
  <pageMargins left="0.78740157480314965" right="0" top="0.39370078740157483" bottom="0" header="0.51181102362204722" footer="0.51181102362204722"/>
  <pageSetup paperSize="9"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showGridLines="0" tabSelected="1" view="pageBreakPreview" topLeftCell="A28" zoomScaleNormal="100" zoomScaleSheetLayoutView="100" workbookViewId="0">
      <selection activeCell="T29" sqref="T29:X29"/>
    </sheetView>
  </sheetViews>
  <sheetFormatPr defaultColWidth="3" defaultRowHeight="23.25" customHeight="1" x14ac:dyDescent="0.2"/>
  <cols>
    <col min="1" max="24" width="4.88671875" style="1" customWidth="1"/>
    <col min="25" max="16384" width="3" style="1"/>
  </cols>
  <sheetData>
    <row r="1" spans="1:24" ht="23.25" customHeight="1" x14ac:dyDescent="0.2">
      <c r="A1" s="359" t="s">
        <v>141</v>
      </c>
      <c r="B1" s="359"/>
      <c r="C1" s="359"/>
      <c r="D1" s="359"/>
      <c r="E1" s="359"/>
      <c r="F1" s="359"/>
      <c r="G1" s="359"/>
      <c r="H1" s="74"/>
      <c r="I1" s="74"/>
      <c r="J1" s="74"/>
      <c r="K1" s="74"/>
      <c r="L1" s="72"/>
      <c r="M1" s="72"/>
      <c r="N1" s="72"/>
      <c r="O1" s="72"/>
      <c r="P1" s="72"/>
      <c r="Q1" s="72"/>
      <c r="R1" s="72"/>
      <c r="S1" s="72"/>
      <c r="T1" s="72"/>
      <c r="U1" s="72"/>
      <c r="V1" s="72"/>
      <c r="W1" s="72"/>
      <c r="X1" s="72"/>
    </row>
    <row r="2" spans="1:24" ht="30.75" customHeight="1" x14ac:dyDescent="0.2">
      <c r="A2" s="75"/>
      <c r="B2" s="360" t="s">
        <v>44</v>
      </c>
      <c r="C2" s="360"/>
      <c r="D2" s="360"/>
      <c r="E2" s="360"/>
      <c r="F2" s="360"/>
      <c r="G2" s="360"/>
      <c r="H2" s="360"/>
      <c r="I2" s="360"/>
      <c r="J2" s="360"/>
      <c r="K2" s="360"/>
      <c r="L2" s="360"/>
      <c r="M2" s="360"/>
      <c r="N2" s="360"/>
      <c r="O2" s="360"/>
      <c r="P2" s="360"/>
      <c r="Q2" s="360"/>
      <c r="R2" s="360"/>
      <c r="S2" s="360"/>
      <c r="T2" s="360"/>
      <c r="U2" s="360"/>
      <c r="V2" s="360"/>
      <c r="W2" s="360"/>
      <c r="X2" s="75"/>
    </row>
    <row r="3" spans="1:24" ht="23.25" customHeight="1" x14ac:dyDescent="0.2">
      <c r="A3" s="72"/>
      <c r="B3" s="72"/>
      <c r="C3" s="72"/>
      <c r="D3" s="72"/>
      <c r="E3" s="72"/>
      <c r="F3" s="72"/>
      <c r="G3" s="72"/>
      <c r="H3" s="72"/>
      <c r="I3" s="72"/>
      <c r="J3" s="72"/>
      <c r="K3" s="72"/>
      <c r="L3" s="72"/>
      <c r="M3" s="72"/>
      <c r="N3" s="72"/>
      <c r="O3" s="72"/>
      <c r="P3" s="72"/>
      <c r="Q3" s="71"/>
      <c r="R3" s="299"/>
      <c r="S3" s="299"/>
      <c r="T3" s="71" t="s">
        <v>148</v>
      </c>
      <c r="U3" s="73"/>
      <c r="V3" s="71" t="s">
        <v>149</v>
      </c>
      <c r="W3" s="73"/>
      <c r="X3" s="71" t="s">
        <v>150</v>
      </c>
    </row>
    <row r="4" spans="1:24" ht="23.25" customHeight="1" x14ac:dyDescent="0.2">
      <c r="A4" s="361" t="s">
        <v>54</v>
      </c>
      <c r="B4" s="361"/>
      <c r="C4" s="361"/>
      <c r="D4" s="361"/>
      <c r="E4" s="361"/>
      <c r="F4" s="71"/>
      <c r="G4" s="71"/>
      <c r="H4" s="71"/>
      <c r="I4" s="71"/>
      <c r="J4" s="72"/>
      <c r="K4" s="72"/>
      <c r="L4" s="72"/>
      <c r="M4" s="72"/>
      <c r="N4" s="72"/>
      <c r="O4" s="72"/>
      <c r="P4" s="72"/>
      <c r="Q4" s="72"/>
      <c r="R4" s="72"/>
      <c r="S4" s="72"/>
      <c r="T4" s="72"/>
      <c r="U4" s="72"/>
      <c r="V4" s="72"/>
      <c r="W4" s="72"/>
      <c r="X4" s="72"/>
    </row>
    <row r="5" spans="1:24" ht="24" customHeight="1" x14ac:dyDescent="0.2">
      <c r="A5" s="72"/>
      <c r="B5" s="72"/>
      <c r="C5" s="72"/>
      <c r="D5" s="72"/>
      <c r="E5" s="72"/>
      <c r="F5" s="72"/>
      <c r="G5" s="72"/>
      <c r="H5" s="72"/>
      <c r="I5" s="72"/>
      <c r="J5" s="72"/>
      <c r="K5" s="72"/>
      <c r="L5" s="76"/>
      <c r="M5" s="76"/>
      <c r="N5" s="77" t="s">
        <v>15</v>
      </c>
      <c r="O5" s="332"/>
      <c r="P5" s="332"/>
      <c r="Q5" s="332"/>
      <c r="R5" s="332"/>
      <c r="S5" s="332"/>
      <c r="T5" s="332"/>
      <c r="U5" s="332"/>
      <c r="V5" s="332"/>
      <c r="W5" s="332"/>
      <c r="X5" s="332"/>
    </row>
    <row r="6" spans="1:24" ht="24" customHeight="1" x14ac:dyDescent="0.2">
      <c r="A6" s="72"/>
      <c r="B6" s="72"/>
      <c r="C6" s="72"/>
      <c r="D6" s="72"/>
      <c r="E6" s="72"/>
      <c r="F6" s="72"/>
      <c r="G6" s="72"/>
      <c r="H6" s="72"/>
      <c r="I6" s="72"/>
      <c r="J6" s="72"/>
      <c r="K6" s="72"/>
      <c r="L6" s="77" t="s">
        <v>47</v>
      </c>
      <c r="M6" s="70"/>
      <c r="N6" s="77" t="s">
        <v>140</v>
      </c>
      <c r="O6" s="332"/>
      <c r="P6" s="332"/>
      <c r="Q6" s="332"/>
      <c r="R6" s="332"/>
      <c r="S6" s="332"/>
      <c r="T6" s="332"/>
      <c r="U6" s="332"/>
      <c r="V6" s="332"/>
      <c r="W6" s="332"/>
      <c r="X6" s="332"/>
    </row>
    <row r="7" spans="1:24" ht="19.5" customHeight="1" x14ac:dyDescent="0.2">
      <c r="A7" s="72"/>
      <c r="B7" s="72"/>
      <c r="C7" s="72"/>
      <c r="D7" s="72"/>
      <c r="E7" s="72"/>
      <c r="F7" s="72"/>
      <c r="G7" s="72"/>
      <c r="H7" s="72"/>
      <c r="I7" s="72"/>
      <c r="J7" s="72"/>
      <c r="K7" s="72"/>
      <c r="L7" s="76"/>
      <c r="M7" s="76"/>
      <c r="N7" s="77" t="s">
        <v>17</v>
      </c>
      <c r="O7" s="332"/>
      <c r="P7" s="332"/>
      <c r="Q7" s="332"/>
      <c r="R7" s="332"/>
      <c r="S7" s="332"/>
      <c r="T7" s="332"/>
      <c r="U7" s="332"/>
      <c r="V7" s="332"/>
      <c r="W7" s="332"/>
      <c r="X7" s="332"/>
    </row>
    <row r="8" spans="1:24" ht="18.75" customHeight="1" x14ac:dyDescent="0.2">
      <c r="A8" s="362" t="s">
        <v>142</v>
      </c>
      <c r="B8" s="362"/>
      <c r="C8" s="362"/>
      <c r="D8" s="362"/>
      <c r="E8" s="362"/>
      <c r="F8" s="362"/>
      <c r="G8" s="362"/>
      <c r="H8" s="362"/>
      <c r="I8" s="362"/>
      <c r="J8" s="362"/>
      <c r="K8" s="362"/>
      <c r="L8" s="362"/>
      <c r="M8" s="362"/>
      <c r="N8" s="362"/>
      <c r="O8" s="362"/>
      <c r="P8" s="362"/>
      <c r="Q8" s="362"/>
      <c r="R8" s="362"/>
      <c r="S8" s="362"/>
      <c r="T8" s="362"/>
      <c r="U8" s="362"/>
      <c r="V8" s="362"/>
      <c r="W8" s="362"/>
      <c r="X8" s="362"/>
    </row>
    <row r="9" spans="1:24" ht="19.5" customHeight="1" x14ac:dyDescent="0.2">
      <c r="A9" s="363"/>
      <c r="B9" s="363"/>
      <c r="C9" s="363"/>
      <c r="D9" s="363"/>
      <c r="E9" s="363"/>
      <c r="F9" s="363"/>
      <c r="G9" s="363"/>
      <c r="H9" s="363"/>
      <c r="I9" s="363"/>
      <c r="J9" s="363"/>
      <c r="K9" s="363"/>
      <c r="L9" s="363"/>
      <c r="M9" s="363"/>
      <c r="N9" s="363"/>
      <c r="O9" s="363"/>
      <c r="P9" s="363"/>
      <c r="Q9" s="363"/>
      <c r="R9" s="363"/>
      <c r="S9" s="363"/>
      <c r="T9" s="363"/>
      <c r="U9" s="363"/>
      <c r="V9" s="363"/>
      <c r="W9" s="363"/>
      <c r="X9" s="363"/>
    </row>
    <row r="10" spans="1:24" ht="23.25" customHeight="1" x14ac:dyDescent="0.2">
      <c r="A10" s="364" t="s">
        <v>38</v>
      </c>
      <c r="B10" s="335"/>
      <c r="C10" s="335"/>
      <c r="D10" s="336"/>
      <c r="E10" s="330"/>
      <c r="F10" s="320"/>
      <c r="G10" s="320"/>
      <c r="H10" s="320"/>
      <c r="I10" s="320"/>
      <c r="J10" s="301" t="s">
        <v>148</v>
      </c>
      <c r="K10" s="320"/>
      <c r="L10" s="320"/>
      <c r="M10" s="301" t="s">
        <v>149</v>
      </c>
      <c r="N10" s="320"/>
      <c r="O10" s="320"/>
      <c r="P10" s="301" t="s">
        <v>150</v>
      </c>
      <c r="Q10" s="301"/>
      <c r="R10" s="301"/>
      <c r="S10" s="301"/>
      <c r="T10" s="301"/>
      <c r="U10" s="301"/>
      <c r="V10" s="301"/>
      <c r="W10" s="301"/>
      <c r="X10" s="302"/>
    </row>
    <row r="11" spans="1:24" ht="23.25" customHeight="1" x14ac:dyDescent="0.2">
      <c r="A11" s="337"/>
      <c r="B11" s="338"/>
      <c r="C11" s="338"/>
      <c r="D11" s="339"/>
      <c r="E11" s="331"/>
      <c r="F11" s="322"/>
      <c r="G11" s="322"/>
      <c r="H11" s="322"/>
      <c r="I11" s="322"/>
      <c r="J11" s="307"/>
      <c r="K11" s="322"/>
      <c r="L11" s="322"/>
      <c r="M11" s="307"/>
      <c r="N11" s="322"/>
      <c r="O11" s="322"/>
      <c r="P11" s="307"/>
      <c r="Q11" s="307"/>
      <c r="R11" s="307"/>
      <c r="S11" s="307"/>
      <c r="T11" s="307"/>
      <c r="U11" s="307"/>
      <c r="V11" s="307"/>
      <c r="W11" s="307"/>
      <c r="X11" s="308"/>
    </row>
    <row r="12" spans="1:24" ht="23.25" customHeight="1" x14ac:dyDescent="0.2">
      <c r="A12" s="334" t="s">
        <v>143</v>
      </c>
      <c r="B12" s="335"/>
      <c r="C12" s="335"/>
      <c r="D12" s="336"/>
      <c r="E12" s="330"/>
      <c r="F12" s="320"/>
      <c r="G12" s="320"/>
      <c r="H12" s="320"/>
      <c r="I12" s="301" t="s">
        <v>148</v>
      </c>
      <c r="J12" s="320"/>
      <c r="K12" s="320"/>
      <c r="L12" s="301" t="s">
        <v>149</v>
      </c>
      <c r="M12" s="320"/>
      <c r="N12" s="320"/>
      <c r="O12" s="301" t="s">
        <v>150</v>
      </c>
      <c r="P12" s="301"/>
      <c r="Q12" s="301" t="s">
        <v>153</v>
      </c>
      <c r="R12" s="301"/>
      <c r="S12" s="320"/>
      <c r="T12" s="320"/>
      <c r="U12" s="320"/>
      <c r="V12" s="301" t="s">
        <v>152</v>
      </c>
      <c r="W12" s="301"/>
      <c r="X12" s="302"/>
    </row>
    <row r="13" spans="1:24" ht="23.25" customHeight="1" x14ac:dyDescent="0.2">
      <c r="A13" s="337"/>
      <c r="B13" s="338"/>
      <c r="C13" s="338"/>
      <c r="D13" s="339"/>
      <c r="E13" s="331"/>
      <c r="F13" s="322"/>
      <c r="G13" s="322"/>
      <c r="H13" s="322"/>
      <c r="I13" s="307"/>
      <c r="J13" s="322"/>
      <c r="K13" s="322"/>
      <c r="L13" s="307"/>
      <c r="M13" s="322"/>
      <c r="N13" s="322"/>
      <c r="O13" s="307"/>
      <c r="P13" s="307"/>
      <c r="Q13" s="307"/>
      <c r="R13" s="307"/>
      <c r="S13" s="322"/>
      <c r="T13" s="322"/>
      <c r="U13" s="322"/>
      <c r="V13" s="307"/>
      <c r="W13" s="307"/>
      <c r="X13" s="308"/>
    </row>
    <row r="14" spans="1:24" s="69" customFormat="1" ht="23.25" customHeight="1" x14ac:dyDescent="0.2">
      <c r="A14" s="334" t="s">
        <v>144</v>
      </c>
      <c r="B14" s="335"/>
      <c r="C14" s="335"/>
      <c r="D14" s="336"/>
      <c r="E14" s="330"/>
      <c r="F14" s="320"/>
      <c r="G14" s="320"/>
      <c r="H14" s="320"/>
      <c r="I14" s="301" t="s">
        <v>148</v>
      </c>
      <c r="J14" s="320"/>
      <c r="K14" s="320"/>
      <c r="L14" s="301" t="s">
        <v>149</v>
      </c>
      <c r="M14" s="320"/>
      <c r="N14" s="320"/>
      <c r="O14" s="301" t="s">
        <v>150</v>
      </c>
      <c r="P14" s="301"/>
      <c r="Q14" s="301" t="s">
        <v>153</v>
      </c>
      <c r="R14" s="301"/>
      <c r="S14" s="320"/>
      <c r="T14" s="320"/>
      <c r="U14" s="320"/>
      <c r="V14" s="301" t="s">
        <v>152</v>
      </c>
      <c r="W14" s="301"/>
      <c r="X14" s="302"/>
    </row>
    <row r="15" spans="1:24" s="69" customFormat="1" ht="23.25" customHeight="1" x14ac:dyDescent="0.2">
      <c r="A15" s="337"/>
      <c r="B15" s="338"/>
      <c r="C15" s="338"/>
      <c r="D15" s="339"/>
      <c r="E15" s="331"/>
      <c r="F15" s="322"/>
      <c r="G15" s="322"/>
      <c r="H15" s="322"/>
      <c r="I15" s="307"/>
      <c r="J15" s="322"/>
      <c r="K15" s="322"/>
      <c r="L15" s="307"/>
      <c r="M15" s="322"/>
      <c r="N15" s="322"/>
      <c r="O15" s="307"/>
      <c r="P15" s="307"/>
      <c r="Q15" s="307"/>
      <c r="R15" s="307"/>
      <c r="S15" s="322"/>
      <c r="T15" s="322"/>
      <c r="U15" s="322"/>
      <c r="V15" s="307"/>
      <c r="W15" s="307"/>
      <c r="X15" s="308"/>
    </row>
    <row r="16" spans="1:24" s="69" customFormat="1" ht="23.25" customHeight="1" x14ac:dyDescent="0.2">
      <c r="A16" s="340" t="s">
        <v>145</v>
      </c>
      <c r="B16" s="341"/>
      <c r="C16" s="341"/>
      <c r="D16" s="342"/>
      <c r="E16" s="330"/>
      <c r="F16" s="320"/>
      <c r="G16" s="320"/>
      <c r="H16" s="320"/>
      <c r="I16" s="301" t="s">
        <v>148</v>
      </c>
      <c r="J16" s="320"/>
      <c r="K16" s="320"/>
      <c r="L16" s="301" t="s">
        <v>149</v>
      </c>
      <c r="M16" s="320"/>
      <c r="N16" s="320"/>
      <c r="O16" s="301" t="s">
        <v>150</v>
      </c>
      <c r="P16" s="301"/>
      <c r="Q16" s="301" t="s">
        <v>153</v>
      </c>
      <c r="R16" s="301"/>
      <c r="S16" s="320"/>
      <c r="T16" s="320"/>
      <c r="U16" s="320"/>
      <c r="V16" s="301" t="s">
        <v>152</v>
      </c>
      <c r="W16" s="301"/>
      <c r="X16" s="302"/>
    </row>
    <row r="17" spans="1:24" s="69" customFormat="1" ht="23.25" customHeight="1" x14ac:dyDescent="0.2">
      <c r="A17" s="343"/>
      <c r="B17" s="344"/>
      <c r="C17" s="344"/>
      <c r="D17" s="345"/>
      <c r="E17" s="331"/>
      <c r="F17" s="322"/>
      <c r="G17" s="322"/>
      <c r="H17" s="322"/>
      <c r="I17" s="307"/>
      <c r="J17" s="322"/>
      <c r="K17" s="322"/>
      <c r="L17" s="307"/>
      <c r="M17" s="322"/>
      <c r="N17" s="322"/>
      <c r="O17" s="307"/>
      <c r="P17" s="307"/>
      <c r="Q17" s="307"/>
      <c r="R17" s="307"/>
      <c r="S17" s="322"/>
      <c r="T17" s="322"/>
      <c r="U17" s="322"/>
      <c r="V17" s="307"/>
      <c r="W17" s="307"/>
      <c r="X17" s="308"/>
    </row>
    <row r="18" spans="1:24" ht="23.25" customHeight="1" x14ac:dyDescent="0.2">
      <c r="A18" s="364" t="s">
        <v>39</v>
      </c>
      <c r="B18" s="335"/>
      <c r="C18" s="335"/>
      <c r="D18" s="336"/>
      <c r="E18" s="330"/>
      <c r="F18" s="320"/>
      <c r="G18" s="320"/>
      <c r="H18" s="320"/>
      <c r="I18" s="301" t="s">
        <v>148</v>
      </c>
      <c r="J18" s="320"/>
      <c r="K18" s="320"/>
      <c r="L18" s="301" t="s">
        <v>149</v>
      </c>
      <c r="M18" s="320"/>
      <c r="N18" s="320"/>
      <c r="O18" s="301" t="s">
        <v>150</v>
      </c>
      <c r="P18" s="301"/>
      <c r="Q18" s="301" t="s">
        <v>151</v>
      </c>
      <c r="R18" s="301"/>
      <c r="S18" s="320"/>
      <c r="T18" s="320"/>
      <c r="U18" s="320"/>
      <c r="V18" s="301" t="s">
        <v>152</v>
      </c>
      <c r="W18" s="301"/>
      <c r="X18" s="302"/>
    </row>
    <row r="19" spans="1:24" ht="23.25" customHeight="1" x14ac:dyDescent="0.2">
      <c r="A19" s="337"/>
      <c r="B19" s="338"/>
      <c r="C19" s="338"/>
      <c r="D19" s="339"/>
      <c r="E19" s="331"/>
      <c r="F19" s="322"/>
      <c r="G19" s="322"/>
      <c r="H19" s="322"/>
      <c r="I19" s="307"/>
      <c r="J19" s="322"/>
      <c r="K19" s="322"/>
      <c r="L19" s="307"/>
      <c r="M19" s="322"/>
      <c r="N19" s="322"/>
      <c r="O19" s="307"/>
      <c r="P19" s="307"/>
      <c r="Q19" s="307"/>
      <c r="R19" s="307"/>
      <c r="S19" s="322"/>
      <c r="T19" s="322"/>
      <c r="U19" s="322"/>
      <c r="V19" s="307"/>
      <c r="W19" s="307"/>
      <c r="X19" s="308"/>
    </row>
    <row r="20" spans="1:24" ht="23.25" customHeight="1" x14ac:dyDescent="0.2">
      <c r="A20" s="382" t="s">
        <v>46</v>
      </c>
      <c r="B20" s="300" t="s">
        <v>139</v>
      </c>
      <c r="C20" s="301"/>
      <c r="D20" s="302"/>
      <c r="E20" s="300" t="s">
        <v>42</v>
      </c>
      <c r="F20" s="301"/>
      <c r="G20" s="320"/>
      <c r="H20" s="320"/>
      <c r="I20" s="320"/>
      <c r="J20" s="320"/>
      <c r="K20" s="320"/>
      <c r="L20" s="320"/>
      <c r="M20" s="320"/>
      <c r="N20" s="320"/>
      <c r="O20" s="320"/>
      <c r="P20" s="320"/>
      <c r="Q20" s="320"/>
      <c r="R20" s="320"/>
      <c r="S20" s="320"/>
      <c r="T20" s="320"/>
      <c r="U20" s="320"/>
      <c r="V20" s="320"/>
      <c r="W20" s="320"/>
      <c r="X20" s="321"/>
    </row>
    <row r="21" spans="1:24" ht="23.25" customHeight="1" x14ac:dyDescent="0.2">
      <c r="A21" s="382"/>
      <c r="B21" s="306"/>
      <c r="C21" s="307"/>
      <c r="D21" s="308"/>
      <c r="E21" s="306"/>
      <c r="F21" s="307"/>
      <c r="G21" s="322"/>
      <c r="H21" s="322"/>
      <c r="I21" s="322"/>
      <c r="J21" s="322"/>
      <c r="K21" s="322"/>
      <c r="L21" s="322"/>
      <c r="M21" s="322"/>
      <c r="N21" s="322"/>
      <c r="O21" s="322"/>
      <c r="P21" s="322"/>
      <c r="Q21" s="322"/>
      <c r="R21" s="322"/>
      <c r="S21" s="322"/>
      <c r="T21" s="322"/>
      <c r="U21" s="322"/>
      <c r="V21" s="322"/>
      <c r="W21" s="322"/>
      <c r="X21" s="323"/>
    </row>
    <row r="22" spans="1:24" ht="23.25" customHeight="1" x14ac:dyDescent="0.2">
      <c r="A22" s="382"/>
      <c r="B22" s="383" t="s">
        <v>23</v>
      </c>
      <c r="C22" s="297" t="s">
        <v>15</v>
      </c>
      <c r="D22" s="297"/>
      <c r="E22" s="379"/>
      <c r="F22" s="379"/>
      <c r="G22" s="379"/>
      <c r="H22" s="379"/>
      <c r="I22" s="379"/>
      <c r="J22" s="379"/>
      <c r="K22" s="379"/>
      <c r="L22" s="379"/>
      <c r="M22" s="379"/>
      <c r="N22" s="379"/>
      <c r="O22" s="379"/>
      <c r="P22" s="379"/>
      <c r="Q22" s="379"/>
      <c r="R22" s="379"/>
      <c r="S22" s="379"/>
      <c r="T22" s="379"/>
      <c r="U22" s="379"/>
      <c r="V22" s="379"/>
      <c r="W22" s="379"/>
      <c r="X22" s="379"/>
    </row>
    <row r="23" spans="1:24" ht="23.25" customHeight="1" x14ac:dyDescent="0.2">
      <c r="A23" s="382"/>
      <c r="B23" s="384"/>
      <c r="C23" s="297"/>
      <c r="D23" s="297"/>
      <c r="E23" s="379"/>
      <c r="F23" s="379"/>
      <c r="G23" s="379"/>
      <c r="H23" s="379"/>
      <c r="I23" s="379"/>
      <c r="J23" s="379"/>
      <c r="K23" s="379"/>
      <c r="L23" s="379"/>
      <c r="M23" s="379"/>
      <c r="N23" s="379"/>
      <c r="O23" s="379"/>
      <c r="P23" s="379"/>
      <c r="Q23" s="379"/>
      <c r="R23" s="379"/>
      <c r="S23" s="379"/>
      <c r="T23" s="379"/>
      <c r="U23" s="379"/>
      <c r="V23" s="379"/>
      <c r="W23" s="379"/>
      <c r="X23" s="379"/>
    </row>
    <row r="24" spans="1:24" ht="23.25" customHeight="1" x14ac:dyDescent="0.2">
      <c r="A24" s="382"/>
      <c r="B24" s="384"/>
      <c r="C24" s="380" t="s">
        <v>16</v>
      </c>
      <c r="D24" s="381"/>
      <c r="E24" s="379"/>
      <c r="F24" s="379"/>
      <c r="G24" s="379"/>
      <c r="H24" s="379"/>
      <c r="I24" s="379"/>
      <c r="J24" s="379"/>
      <c r="K24" s="379"/>
      <c r="L24" s="379"/>
      <c r="M24" s="379"/>
      <c r="N24" s="379"/>
      <c r="O24" s="379"/>
      <c r="P24" s="379"/>
      <c r="Q24" s="379"/>
      <c r="R24" s="379"/>
      <c r="S24" s="379"/>
      <c r="T24" s="379"/>
      <c r="U24" s="379"/>
      <c r="V24" s="379"/>
      <c r="W24" s="379"/>
      <c r="X24" s="379"/>
    </row>
    <row r="25" spans="1:24" ht="23.25" customHeight="1" x14ac:dyDescent="0.2">
      <c r="A25" s="382"/>
      <c r="B25" s="385"/>
      <c r="C25" s="309"/>
      <c r="D25" s="310"/>
      <c r="E25" s="379"/>
      <c r="F25" s="379"/>
      <c r="G25" s="379"/>
      <c r="H25" s="379"/>
      <c r="I25" s="379"/>
      <c r="J25" s="379"/>
      <c r="K25" s="379"/>
      <c r="L25" s="379"/>
      <c r="M25" s="379"/>
      <c r="N25" s="379"/>
      <c r="O25" s="379"/>
      <c r="P25" s="379"/>
      <c r="Q25" s="379"/>
      <c r="R25" s="379"/>
      <c r="S25" s="379"/>
      <c r="T25" s="379"/>
      <c r="U25" s="379"/>
      <c r="V25" s="379"/>
      <c r="W25" s="379"/>
      <c r="X25" s="379"/>
    </row>
    <row r="26" spans="1:24" ht="37.5" customHeight="1" x14ac:dyDescent="0.2">
      <c r="A26" s="382"/>
      <c r="B26" s="383" t="s">
        <v>24</v>
      </c>
      <c r="C26" s="374" t="s">
        <v>137</v>
      </c>
      <c r="D26" s="375"/>
      <c r="E26" s="324"/>
      <c r="F26" s="325"/>
      <c r="G26" s="325"/>
      <c r="H26" s="78" t="s">
        <v>66</v>
      </c>
      <c r="I26" s="376" t="s">
        <v>67</v>
      </c>
      <c r="J26" s="365" t="s">
        <v>131</v>
      </c>
      <c r="K26" s="324"/>
      <c r="L26" s="325"/>
      <c r="M26" s="325"/>
      <c r="N26" s="78" t="s">
        <v>66</v>
      </c>
      <c r="O26" s="365" t="s">
        <v>130</v>
      </c>
      <c r="P26" s="324"/>
      <c r="Q26" s="325"/>
      <c r="R26" s="325"/>
      <c r="S26" s="78" t="s">
        <v>66</v>
      </c>
      <c r="T26" s="365" t="s">
        <v>129</v>
      </c>
      <c r="U26" s="324"/>
      <c r="V26" s="325"/>
      <c r="W26" s="325"/>
      <c r="X26" s="78" t="s">
        <v>66</v>
      </c>
    </row>
    <row r="27" spans="1:24" ht="37.5" customHeight="1" x14ac:dyDescent="0.2">
      <c r="A27" s="382"/>
      <c r="B27" s="384"/>
      <c r="C27" s="370" t="s">
        <v>138</v>
      </c>
      <c r="D27" s="371"/>
      <c r="E27" s="326"/>
      <c r="F27" s="327"/>
      <c r="G27" s="327"/>
      <c r="H27" s="79" t="s">
        <v>66</v>
      </c>
      <c r="I27" s="377"/>
      <c r="J27" s="366"/>
      <c r="K27" s="326"/>
      <c r="L27" s="327"/>
      <c r="M27" s="327"/>
      <c r="N27" s="79" t="s">
        <v>66</v>
      </c>
      <c r="O27" s="366"/>
      <c r="P27" s="326"/>
      <c r="Q27" s="327"/>
      <c r="R27" s="327"/>
      <c r="S27" s="79" t="s">
        <v>66</v>
      </c>
      <c r="T27" s="366"/>
      <c r="U27" s="346"/>
      <c r="V27" s="347"/>
      <c r="W27" s="347"/>
      <c r="X27" s="348"/>
    </row>
    <row r="28" spans="1:24" ht="37.5" customHeight="1" x14ac:dyDescent="0.2">
      <c r="A28" s="382"/>
      <c r="B28" s="384"/>
      <c r="C28" s="372" t="s">
        <v>65</v>
      </c>
      <c r="D28" s="373"/>
      <c r="E28" s="328">
        <f>E26+E27</f>
        <v>0</v>
      </c>
      <c r="F28" s="329"/>
      <c r="G28" s="329"/>
      <c r="H28" s="80" t="s">
        <v>66</v>
      </c>
      <c r="I28" s="378"/>
      <c r="J28" s="367"/>
      <c r="K28" s="328">
        <f>K26+K27</f>
        <v>0</v>
      </c>
      <c r="L28" s="329"/>
      <c r="M28" s="329"/>
      <c r="N28" s="80" t="s">
        <v>66</v>
      </c>
      <c r="O28" s="367"/>
      <c r="P28" s="328">
        <f>P26+P27</f>
        <v>0</v>
      </c>
      <c r="Q28" s="329"/>
      <c r="R28" s="329"/>
      <c r="S28" s="80" t="s">
        <v>66</v>
      </c>
      <c r="T28" s="367"/>
      <c r="U28" s="328">
        <f>U26</f>
        <v>0</v>
      </c>
      <c r="V28" s="329"/>
      <c r="W28" s="329"/>
      <c r="X28" s="80" t="s">
        <v>66</v>
      </c>
    </row>
    <row r="29" spans="1:24" ht="23.25" customHeight="1" x14ac:dyDescent="0.2">
      <c r="A29" s="382"/>
      <c r="B29" s="364" t="s">
        <v>37</v>
      </c>
      <c r="C29" s="335"/>
      <c r="D29" s="336"/>
      <c r="E29" s="352" t="s">
        <v>133</v>
      </c>
      <c r="F29" s="353"/>
      <c r="G29" s="353"/>
      <c r="H29" s="353"/>
      <c r="I29" s="354"/>
      <c r="J29" s="352" t="s">
        <v>135</v>
      </c>
      <c r="K29" s="353"/>
      <c r="L29" s="353"/>
      <c r="M29" s="353"/>
      <c r="N29" s="354"/>
      <c r="O29" s="352" t="s">
        <v>136</v>
      </c>
      <c r="P29" s="353"/>
      <c r="Q29" s="353"/>
      <c r="R29" s="353"/>
      <c r="S29" s="354"/>
      <c r="T29" s="352" t="s">
        <v>53</v>
      </c>
      <c r="U29" s="353"/>
      <c r="V29" s="353"/>
      <c r="W29" s="353"/>
      <c r="X29" s="354"/>
    </row>
    <row r="30" spans="1:24" ht="23.25" customHeight="1" x14ac:dyDescent="0.2">
      <c r="A30" s="382"/>
      <c r="B30" s="368"/>
      <c r="C30" s="359"/>
      <c r="D30" s="369"/>
      <c r="E30" s="355"/>
      <c r="F30" s="356"/>
      <c r="G30" s="356"/>
      <c r="H30" s="356"/>
      <c r="I30" s="305" t="s">
        <v>134</v>
      </c>
      <c r="J30" s="355"/>
      <c r="K30" s="356"/>
      <c r="L30" s="356"/>
      <c r="M30" s="356"/>
      <c r="N30" s="305" t="s">
        <v>134</v>
      </c>
      <c r="O30" s="355"/>
      <c r="P30" s="356"/>
      <c r="Q30" s="356"/>
      <c r="R30" s="356"/>
      <c r="S30" s="305" t="s">
        <v>134</v>
      </c>
      <c r="T30" s="355"/>
      <c r="U30" s="356"/>
      <c r="V30" s="356"/>
      <c r="W30" s="356"/>
      <c r="X30" s="305" t="s">
        <v>11</v>
      </c>
    </row>
    <row r="31" spans="1:24" ht="23.25" customHeight="1" x14ac:dyDescent="0.2">
      <c r="A31" s="382"/>
      <c r="B31" s="337"/>
      <c r="C31" s="338"/>
      <c r="D31" s="339"/>
      <c r="E31" s="357"/>
      <c r="F31" s="358"/>
      <c r="G31" s="358"/>
      <c r="H31" s="358"/>
      <c r="I31" s="308"/>
      <c r="J31" s="357"/>
      <c r="K31" s="358"/>
      <c r="L31" s="358"/>
      <c r="M31" s="358"/>
      <c r="N31" s="308"/>
      <c r="O31" s="357"/>
      <c r="P31" s="358"/>
      <c r="Q31" s="358"/>
      <c r="R31" s="358"/>
      <c r="S31" s="308"/>
      <c r="T31" s="357"/>
      <c r="U31" s="358"/>
      <c r="V31" s="358"/>
      <c r="W31" s="358"/>
      <c r="X31" s="308"/>
    </row>
    <row r="32" spans="1:24" ht="16.5" customHeight="1" x14ac:dyDescent="0.2">
      <c r="A32" s="300" t="s">
        <v>45</v>
      </c>
      <c r="B32" s="301"/>
      <c r="C32" s="301"/>
      <c r="D32" s="302"/>
      <c r="E32" s="311"/>
      <c r="F32" s="312"/>
      <c r="G32" s="312"/>
      <c r="H32" s="312"/>
      <c r="I32" s="312"/>
      <c r="J32" s="312"/>
      <c r="K32" s="312"/>
      <c r="L32" s="312"/>
      <c r="M32" s="312"/>
      <c r="N32" s="312"/>
      <c r="O32" s="312"/>
      <c r="P32" s="312"/>
      <c r="Q32" s="312"/>
      <c r="R32" s="312"/>
      <c r="S32" s="312"/>
      <c r="T32" s="312"/>
      <c r="U32" s="312"/>
      <c r="V32" s="312"/>
      <c r="W32" s="312"/>
      <c r="X32" s="313"/>
    </row>
    <row r="33" spans="1:24" ht="16.5" customHeight="1" x14ac:dyDescent="0.2">
      <c r="A33" s="303"/>
      <c r="B33" s="304"/>
      <c r="C33" s="304"/>
      <c r="D33" s="305"/>
      <c r="E33" s="314"/>
      <c r="F33" s="315"/>
      <c r="G33" s="315"/>
      <c r="H33" s="315"/>
      <c r="I33" s="315"/>
      <c r="J33" s="315"/>
      <c r="K33" s="315"/>
      <c r="L33" s="315"/>
      <c r="M33" s="315"/>
      <c r="N33" s="315"/>
      <c r="O33" s="315"/>
      <c r="P33" s="315"/>
      <c r="Q33" s="315"/>
      <c r="R33" s="315"/>
      <c r="S33" s="315"/>
      <c r="T33" s="315"/>
      <c r="U33" s="315"/>
      <c r="V33" s="315"/>
      <c r="W33" s="315"/>
      <c r="X33" s="316"/>
    </row>
    <row r="34" spans="1:24" ht="16.5" customHeight="1" x14ac:dyDescent="0.2">
      <c r="A34" s="303"/>
      <c r="B34" s="304"/>
      <c r="C34" s="304"/>
      <c r="D34" s="305"/>
      <c r="E34" s="314"/>
      <c r="F34" s="315"/>
      <c r="G34" s="315"/>
      <c r="H34" s="315"/>
      <c r="I34" s="315"/>
      <c r="J34" s="315"/>
      <c r="K34" s="315"/>
      <c r="L34" s="315"/>
      <c r="M34" s="315"/>
      <c r="N34" s="315"/>
      <c r="O34" s="315"/>
      <c r="P34" s="315"/>
      <c r="Q34" s="315"/>
      <c r="R34" s="315"/>
      <c r="S34" s="315"/>
      <c r="T34" s="315"/>
      <c r="U34" s="315"/>
      <c r="V34" s="315"/>
      <c r="W34" s="315"/>
      <c r="X34" s="316"/>
    </row>
    <row r="35" spans="1:24" ht="16.5" customHeight="1" x14ac:dyDescent="0.2">
      <c r="A35" s="303"/>
      <c r="B35" s="304"/>
      <c r="C35" s="304"/>
      <c r="D35" s="305"/>
      <c r="E35" s="314"/>
      <c r="F35" s="315"/>
      <c r="G35" s="315"/>
      <c r="H35" s="315"/>
      <c r="I35" s="315"/>
      <c r="J35" s="315"/>
      <c r="K35" s="315"/>
      <c r="L35" s="315"/>
      <c r="M35" s="315"/>
      <c r="N35" s="315"/>
      <c r="O35" s="315"/>
      <c r="P35" s="315"/>
      <c r="Q35" s="315"/>
      <c r="R35" s="315"/>
      <c r="S35" s="315"/>
      <c r="T35" s="315"/>
      <c r="U35" s="315"/>
      <c r="V35" s="315"/>
      <c r="W35" s="315"/>
      <c r="X35" s="316"/>
    </row>
    <row r="36" spans="1:24" ht="16.5" customHeight="1" x14ac:dyDescent="0.2">
      <c r="A36" s="303"/>
      <c r="B36" s="304"/>
      <c r="C36" s="304"/>
      <c r="D36" s="305"/>
      <c r="E36" s="314"/>
      <c r="F36" s="315"/>
      <c r="G36" s="315"/>
      <c r="H36" s="315"/>
      <c r="I36" s="315"/>
      <c r="J36" s="315"/>
      <c r="K36" s="315"/>
      <c r="L36" s="315"/>
      <c r="M36" s="315"/>
      <c r="N36" s="315"/>
      <c r="O36" s="315"/>
      <c r="P36" s="315"/>
      <c r="Q36" s="315"/>
      <c r="R36" s="315"/>
      <c r="S36" s="315"/>
      <c r="T36" s="315"/>
      <c r="U36" s="315"/>
      <c r="V36" s="315"/>
      <c r="W36" s="315"/>
      <c r="X36" s="316"/>
    </row>
    <row r="37" spans="1:24" ht="16.5" customHeight="1" x14ac:dyDescent="0.2">
      <c r="A37" s="303"/>
      <c r="B37" s="304"/>
      <c r="C37" s="304"/>
      <c r="D37" s="305"/>
      <c r="E37" s="314"/>
      <c r="F37" s="315"/>
      <c r="G37" s="315"/>
      <c r="H37" s="315"/>
      <c r="I37" s="315"/>
      <c r="J37" s="315"/>
      <c r="K37" s="315"/>
      <c r="L37" s="315"/>
      <c r="M37" s="315"/>
      <c r="N37" s="315"/>
      <c r="O37" s="315"/>
      <c r="P37" s="315"/>
      <c r="Q37" s="315"/>
      <c r="R37" s="315"/>
      <c r="S37" s="315"/>
      <c r="T37" s="315"/>
      <c r="U37" s="315"/>
      <c r="V37" s="315"/>
      <c r="W37" s="315"/>
      <c r="X37" s="316"/>
    </row>
    <row r="38" spans="1:24" ht="16.5" customHeight="1" x14ac:dyDescent="0.2">
      <c r="A38" s="303"/>
      <c r="B38" s="304"/>
      <c r="C38" s="304"/>
      <c r="D38" s="305"/>
      <c r="E38" s="314"/>
      <c r="F38" s="315"/>
      <c r="G38" s="315"/>
      <c r="H38" s="315"/>
      <c r="I38" s="315"/>
      <c r="J38" s="315"/>
      <c r="K38" s="315"/>
      <c r="L38" s="315"/>
      <c r="M38" s="315"/>
      <c r="N38" s="315"/>
      <c r="O38" s="315"/>
      <c r="P38" s="315"/>
      <c r="Q38" s="315"/>
      <c r="R38" s="315"/>
      <c r="S38" s="315"/>
      <c r="T38" s="315"/>
      <c r="U38" s="315"/>
      <c r="V38" s="315"/>
      <c r="W38" s="315"/>
      <c r="X38" s="316"/>
    </row>
    <row r="39" spans="1:24" ht="6" customHeight="1" x14ac:dyDescent="0.2">
      <c r="A39" s="306"/>
      <c r="B39" s="307"/>
      <c r="C39" s="307"/>
      <c r="D39" s="308"/>
      <c r="E39" s="317"/>
      <c r="F39" s="318"/>
      <c r="G39" s="318"/>
      <c r="H39" s="318"/>
      <c r="I39" s="318"/>
      <c r="J39" s="318"/>
      <c r="K39" s="318"/>
      <c r="L39" s="318"/>
      <c r="M39" s="318"/>
      <c r="N39" s="318"/>
      <c r="O39" s="318"/>
      <c r="P39" s="318"/>
      <c r="Q39" s="318"/>
      <c r="R39" s="318"/>
      <c r="S39" s="318"/>
      <c r="T39" s="318"/>
      <c r="U39" s="318"/>
      <c r="V39" s="318"/>
      <c r="W39" s="318"/>
      <c r="X39" s="319"/>
    </row>
    <row r="40" spans="1:24" ht="16.5" customHeight="1" x14ac:dyDescent="0.2">
      <c r="A40" s="340" t="s">
        <v>132</v>
      </c>
      <c r="B40" s="341"/>
      <c r="C40" s="341"/>
      <c r="D40" s="342"/>
      <c r="E40" s="81"/>
      <c r="F40" s="81"/>
      <c r="G40" s="81"/>
      <c r="H40" s="81"/>
      <c r="I40" s="81"/>
      <c r="J40" s="81"/>
      <c r="K40" s="81"/>
      <c r="L40" s="81"/>
      <c r="M40" s="81"/>
      <c r="N40" s="81"/>
      <c r="O40" s="81"/>
      <c r="P40" s="81"/>
      <c r="Q40" s="81"/>
      <c r="R40" s="81"/>
      <c r="S40" s="81"/>
      <c r="T40" s="81"/>
      <c r="U40" s="81"/>
      <c r="V40" s="81"/>
      <c r="W40" s="81"/>
      <c r="X40" s="82"/>
    </row>
    <row r="41" spans="1:24" ht="16.5" customHeight="1" x14ac:dyDescent="0.2">
      <c r="A41" s="349"/>
      <c r="B41" s="350"/>
      <c r="C41" s="350"/>
      <c r="D41" s="351"/>
      <c r="E41" s="72"/>
      <c r="F41" s="72"/>
      <c r="G41" s="72"/>
      <c r="H41" s="72"/>
      <c r="I41" s="72"/>
      <c r="J41" s="72"/>
      <c r="K41" s="72"/>
      <c r="L41" s="72"/>
      <c r="M41" s="72"/>
      <c r="N41" s="72"/>
      <c r="O41" s="72"/>
      <c r="P41" s="72"/>
      <c r="Q41" s="72"/>
      <c r="R41" s="72"/>
      <c r="S41" s="72"/>
      <c r="T41" s="72"/>
      <c r="U41" s="72"/>
      <c r="V41" s="72"/>
      <c r="W41" s="72"/>
      <c r="X41" s="83"/>
    </row>
    <row r="42" spans="1:24" ht="16.5" customHeight="1" x14ac:dyDescent="0.2">
      <c r="A42" s="349"/>
      <c r="B42" s="350"/>
      <c r="C42" s="350"/>
      <c r="D42" s="351"/>
      <c r="E42" s="72"/>
      <c r="F42" s="72"/>
      <c r="G42" s="72"/>
      <c r="H42" s="72"/>
      <c r="I42" s="72"/>
      <c r="J42" s="72"/>
      <c r="K42" s="72"/>
      <c r="L42" s="72"/>
      <c r="M42" s="72"/>
      <c r="N42" s="72"/>
      <c r="O42" s="72"/>
      <c r="P42" s="72"/>
      <c r="Q42" s="72"/>
      <c r="R42" s="72"/>
      <c r="S42" s="72"/>
      <c r="T42" s="72"/>
      <c r="U42" s="72"/>
      <c r="V42" s="72"/>
      <c r="W42" s="72"/>
      <c r="X42" s="83"/>
    </row>
    <row r="43" spans="1:24" ht="16.5" customHeight="1" x14ac:dyDescent="0.2">
      <c r="A43" s="349"/>
      <c r="B43" s="350"/>
      <c r="C43" s="350"/>
      <c r="D43" s="351"/>
      <c r="E43" s="72"/>
      <c r="F43" s="72"/>
      <c r="G43" s="72"/>
      <c r="H43" s="72"/>
      <c r="I43" s="72"/>
      <c r="J43" s="72"/>
      <c r="K43" s="72"/>
      <c r="L43" s="72"/>
      <c r="M43" s="72"/>
      <c r="N43" s="72"/>
      <c r="O43" s="72"/>
      <c r="P43" s="72"/>
      <c r="Q43" s="72"/>
      <c r="R43" s="72"/>
      <c r="S43" s="72"/>
      <c r="T43" s="72"/>
      <c r="U43" s="72"/>
      <c r="V43" s="72"/>
      <c r="W43" s="72"/>
      <c r="X43" s="83"/>
    </row>
    <row r="44" spans="1:24" ht="16.5" customHeight="1" x14ac:dyDescent="0.2">
      <c r="A44" s="343"/>
      <c r="B44" s="344"/>
      <c r="C44" s="344"/>
      <c r="D44" s="345"/>
      <c r="E44" s="84"/>
      <c r="F44" s="84"/>
      <c r="G44" s="84"/>
      <c r="H44" s="84"/>
      <c r="I44" s="84"/>
      <c r="J44" s="84"/>
      <c r="K44" s="84"/>
      <c r="L44" s="84"/>
      <c r="M44" s="84"/>
      <c r="N44" s="84"/>
      <c r="O44" s="84"/>
      <c r="P44" s="84"/>
      <c r="Q44" s="84"/>
      <c r="R44" s="84"/>
      <c r="S44" s="84"/>
      <c r="T44" s="84"/>
      <c r="U44" s="84"/>
      <c r="V44" s="84"/>
      <c r="W44" s="84"/>
      <c r="X44" s="85"/>
    </row>
    <row r="45" spans="1:24" ht="23.25" customHeight="1" x14ac:dyDescent="0.2">
      <c r="A45" s="70"/>
      <c r="B45" s="70" t="s">
        <v>40</v>
      </c>
      <c r="C45" s="70" t="s">
        <v>146</v>
      </c>
      <c r="D45" s="70"/>
      <c r="E45" s="70"/>
      <c r="F45" s="70"/>
      <c r="G45" s="70"/>
      <c r="H45" s="70"/>
      <c r="I45" s="70"/>
      <c r="J45" s="70"/>
      <c r="K45" s="70"/>
      <c r="L45" s="70"/>
      <c r="M45" s="70"/>
      <c r="N45" s="70"/>
      <c r="O45" s="70"/>
      <c r="P45" s="70"/>
      <c r="Q45" s="70"/>
      <c r="R45" s="70"/>
      <c r="S45" s="70"/>
      <c r="T45" s="70"/>
      <c r="U45" s="70"/>
      <c r="V45" s="70"/>
      <c r="W45" s="70"/>
      <c r="X45" s="70"/>
    </row>
    <row r="46" spans="1:24" ht="23.25" customHeight="1" x14ac:dyDescent="0.2">
      <c r="A46" s="70"/>
      <c r="B46" s="70"/>
      <c r="C46" s="70" t="s">
        <v>147</v>
      </c>
      <c r="D46" s="70"/>
      <c r="E46" s="70"/>
      <c r="F46" s="70"/>
      <c r="G46" s="70"/>
      <c r="H46" s="70"/>
      <c r="I46" s="70"/>
      <c r="J46" s="70"/>
      <c r="K46" s="70"/>
      <c r="L46" s="70"/>
      <c r="M46" s="70"/>
      <c r="N46" s="70"/>
      <c r="O46" s="70"/>
      <c r="P46" s="70"/>
      <c r="Q46" s="70"/>
      <c r="R46" s="70"/>
      <c r="S46" s="70"/>
      <c r="T46" s="70"/>
      <c r="U46" s="70"/>
      <c r="V46" s="70"/>
      <c r="W46" s="70"/>
      <c r="X46" s="70"/>
    </row>
    <row r="47" spans="1:24" ht="19.95" customHeight="1" x14ac:dyDescent="0.2">
      <c r="A47" s="70"/>
      <c r="B47" s="70"/>
      <c r="C47" s="333" t="s">
        <v>154</v>
      </c>
      <c r="D47" s="298"/>
      <c r="E47" s="298"/>
      <c r="F47" s="298"/>
      <c r="G47" s="298"/>
      <c r="H47" s="298"/>
      <c r="I47" s="298"/>
      <c r="J47" s="298"/>
      <c r="K47" s="298"/>
      <c r="L47" s="298"/>
      <c r="M47" s="298"/>
      <c r="N47" s="298"/>
      <c r="O47" s="298"/>
      <c r="P47" s="298"/>
      <c r="Q47" s="298"/>
      <c r="R47" s="298"/>
      <c r="S47" s="298"/>
      <c r="T47" s="298"/>
      <c r="U47" s="298"/>
      <c r="V47" s="298"/>
      <c r="W47" s="298"/>
      <c r="X47" s="298"/>
    </row>
    <row r="48" spans="1:24" ht="15.6" customHeight="1" x14ac:dyDescent="0.2">
      <c r="A48" s="70"/>
      <c r="B48" s="70"/>
      <c r="C48" s="298"/>
      <c r="D48" s="298"/>
      <c r="E48" s="298"/>
      <c r="F48" s="298"/>
      <c r="G48" s="298"/>
      <c r="H48" s="298"/>
      <c r="I48" s="298"/>
      <c r="J48" s="298"/>
      <c r="K48" s="298"/>
      <c r="L48" s="298"/>
      <c r="M48" s="298"/>
      <c r="N48" s="298"/>
      <c r="O48" s="298"/>
      <c r="P48" s="298"/>
      <c r="Q48" s="298"/>
      <c r="R48" s="298"/>
      <c r="S48" s="298"/>
      <c r="T48" s="298"/>
      <c r="U48" s="298"/>
      <c r="V48" s="298"/>
      <c r="W48" s="298"/>
      <c r="X48" s="298"/>
    </row>
  </sheetData>
  <sheetProtection algorithmName="SHA-512" hashValue="BFvk5M6TitA5sDNEcgSyIKgKfNSdBkoUeZizR8sT4wA77QTgQ6Nl4/Wz/6mApWBvxLfM+tmxrbwEsZUgemseyw==" saltValue="PPFkbjYGpsJj3JGMngrVgA==" spinCount="100000" sheet="1" objects="1" scenarios="1"/>
  <mergeCells count="110">
    <mergeCell ref="A1:G1"/>
    <mergeCell ref="B2:W2"/>
    <mergeCell ref="A4:E4"/>
    <mergeCell ref="A8:X9"/>
    <mergeCell ref="A10:D11"/>
    <mergeCell ref="J26:J28"/>
    <mergeCell ref="B29:D31"/>
    <mergeCell ref="C27:D27"/>
    <mergeCell ref="E29:I29"/>
    <mergeCell ref="J29:N29"/>
    <mergeCell ref="C28:D28"/>
    <mergeCell ref="C26:D26"/>
    <mergeCell ref="A12:D13"/>
    <mergeCell ref="I26:I28"/>
    <mergeCell ref="E24:X25"/>
    <mergeCell ref="C24:D25"/>
    <mergeCell ref="C22:D23"/>
    <mergeCell ref="A18:D19"/>
    <mergeCell ref="A20:A31"/>
    <mergeCell ref="B20:D21"/>
    <mergeCell ref="B26:B28"/>
    <mergeCell ref="B22:B25"/>
    <mergeCell ref="T26:T28"/>
    <mergeCell ref="O26:O28"/>
    <mergeCell ref="C47:X48"/>
    <mergeCell ref="A14:D15"/>
    <mergeCell ref="A16:D17"/>
    <mergeCell ref="U27:X27"/>
    <mergeCell ref="A32:D39"/>
    <mergeCell ref="A40:D44"/>
    <mergeCell ref="T29:X29"/>
    <mergeCell ref="I30:I31"/>
    <mergeCell ref="N30:N31"/>
    <mergeCell ref="S30:S31"/>
    <mergeCell ref="X30:X31"/>
    <mergeCell ref="O29:S29"/>
    <mergeCell ref="T30:W31"/>
    <mergeCell ref="O30:R31"/>
    <mergeCell ref="E30:H31"/>
    <mergeCell ref="J30:M31"/>
    <mergeCell ref="E22:X23"/>
    <mergeCell ref="M10:M11"/>
    <mergeCell ref="J10:J11"/>
    <mergeCell ref="E10:I11"/>
    <mergeCell ref="K10:L11"/>
    <mergeCell ref="N10:O11"/>
    <mergeCell ref="R3:S3"/>
    <mergeCell ref="O5:X5"/>
    <mergeCell ref="O6:X6"/>
    <mergeCell ref="O7:X7"/>
    <mergeCell ref="P10:P11"/>
    <mergeCell ref="Q10:X11"/>
    <mergeCell ref="W12:X13"/>
    <mergeCell ref="E14:H15"/>
    <mergeCell ref="I14:I15"/>
    <mergeCell ref="J14:K15"/>
    <mergeCell ref="L14:L15"/>
    <mergeCell ref="M14:N15"/>
    <mergeCell ref="O14:O15"/>
    <mergeCell ref="P14:P15"/>
    <mergeCell ref="Q14:R15"/>
    <mergeCell ref="S14:U15"/>
    <mergeCell ref="V14:V15"/>
    <mergeCell ref="W14:X15"/>
    <mergeCell ref="E12:H13"/>
    <mergeCell ref="Q12:R13"/>
    <mergeCell ref="V12:V13"/>
    <mergeCell ref="J12:K13"/>
    <mergeCell ref="M12:N13"/>
    <mergeCell ref="P12:P13"/>
    <mergeCell ref="S12:U13"/>
    <mergeCell ref="I12:I13"/>
    <mergeCell ref="L12:L13"/>
    <mergeCell ref="O12:O13"/>
    <mergeCell ref="W16:X17"/>
    <mergeCell ref="E18:H19"/>
    <mergeCell ref="I18:I19"/>
    <mergeCell ref="J18:K19"/>
    <mergeCell ref="L18:L19"/>
    <mergeCell ref="M18:N19"/>
    <mergeCell ref="O18:O19"/>
    <mergeCell ref="P18:P19"/>
    <mergeCell ref="Q18:R19"/>
    <mergeCell ref="S18:U19"/>
    <mergeCell ref="V18:V19"/>
    <mergeCell ref="W18:X19"/>
    <mergeCell ref="O16:O17"/>
    <mergeCell ref="P16:P17"/>
    <mergeCell ref="Q16:R17"/>
    <mergeCell ref="S16:U17"/>
    <mergeCell ref="V16:V17"/>
    <mergeCell ref="E16:H17"/>
    <mergeCell ref="I16:I17"/>
    <mergeCell ref="J16:K17"/>
    <mergeCell ref="L16:L17"/>
    <mergeCell ref="M16:N17"/>
    <mergeCell ref="E32:X39"/>
    <mergeCell ref="E20:F21"/>
    <mergeCell ref="G20:X21"/>
    <mergeCell ref="E26:G26"/>
    <mergeCell ref="E27:G27"/>
    <mergeCell ref="E28:G28"/>
    <mergeCell ref="K26:M26"/>
    <mergeCell ref="K27:M27"/>
    <mergeCell ref="K28:M28"/>
    <mergeCell ref="P26:R26"/>
    <mergeCell ref="P27:R27"/>
    <mergeCell ref="P28:R28"/>
    <mergeCell ref="U26:W26"/>
    <mergeCell ref="U28:W28"/>
  </mergeCells>
  <phoneticPr fontId="3"/>
  <conditionalFormatting sqref="R3:S3 U3 W3 O5:X7 E10:I11 K10:L11 N10:O11 E12:H19 J12:K19 M12:N19 S12:U19 G20:X21 E22:X25 E26:G27 K26:M27 P26:R27 U26:W26 E30:H31 J30:M31 O30:R31 T30:W31 E32:X39">
    <cfRule type="containsBlanks" dxfId="0" priority="1">
      <formula>LEN(TRIM(E3))=0</formula>
    </cfRule>
  </conditionalFormatting>
  <printOptions verticalCentered="1"/>
  <pageMargins left="0.39370078740157483" right="0.39370078740157483" top="0.39370078740157483" bottom="0"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様式第1特例承認申請（計算あり）</vt:lpstr>
      <vt:lpstr>様式第5工事完了届</vt:lpstr>
      <vt:lpstr>'様式第1特例承認申請（計算あり）'!Print_Area</vt:lpstr>
      <vt:lpstr>様式第5工事完了届!Print_Area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2024-03-25T07:09:37Z</cp:lastPrinted>
  <dcterms:created xsi:type="dcterms:W3CDTF">2011-04-22T04:38:37Z</dcterms:created>
  <dcterms:modified xsi:type="dcterms:W3CDTF">2024-06-20T06:07:32Z</dcterms:modified>
</cp:coreProperties>
</file>