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8EDEBCD9-EF19-4C90-9487-FCF278A0E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1】見積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2" l="1"/>
  <c r="C27" i="2" s="1"/>
  <c r="C21" i="2"/>
  <c r="C22" i="2" s="1"/>
  <c r="C14" i="2"/>
  <c r="C17" i="2" l="1"/>
  <c r="C7" i="2" s="1"/>
</calcChain>
</file>

<file path=xl/sharedStrings.xml><?xml version="1.0" encoding="utf-8"?>
<sst xmlns="http://schemas.openxmlformats.org/spreadsheetml/2006/main" count="64" uniqueCount="56">
  <si>
    <t>入力・算出内容</t>
  </si>
  <si>
    <t>備考</t>
  </si>
  <si>
    <t>基本情報</t>
  </si>
  <si>
    <t>提案機種名</t>
  </si>
  <si>
    <t>消耗品採用区分</t>
  </si>
  <si>
    <t>純正新品 / 純正リサイクル / 再生品</t>
  </si>
  <si>
    <t>6年間 LCC総計(税抜)</t>
  </si>
  <si>
    <t>算出条件（固定）</t>
  </si>
  <si>
    <t>対象台数</t>
  </si>
  <si>
    <t>契約期間</t>
  </si>
  <si>
    <t>72ヶ月（6年間）</t>
  </si>
  <si>
    <t>1台あたりの年間印刷枚数</t>
  </si>
  <si>
    <t>1台あたりの6年間総印刷枚数</t>
  </si>
  <si>
    <t>全300台の6年間総印刷枚数</t>
  </si>
  <si>
    <t>機器リース料（6年総額）</t>
  </si>
  <si>
    <t>その他付帯費用</t>
  </si>
  <si>
    <t>トナー必要本数（全300台分）</t>
  </si>
  <si>
    <t>トナー費用合計</t>
  </si>
  <si>
    <t>ドラム必要本数（全300台分）</t>
  </si>
  <si>
    <t>ドラム費用合計</t>
  </si>
  <si>
    <t>説明</t>
    <rPh sb="0" eb="2">
      <t>セツメイ</t>
    </rPh>
    <phoneticPr fontId="2"/>
  </si>
  <si>
    <r>
      <t>新規導入　300</t>
    </r>
    <r>
      <rPr>
        <sz val="10"/>
        <color rgb="FF000000"/>
        <rFont val="ＭＳ ゴシック"/>
        <family val="3"/>
        <charset val="128"/>
      </rPr>
      <t>台、既存機器撤去</t>
    </r>
    <r>
      <rPr>
        <sz val="10"/>
        <color rgb="FF000000"/>
        <rFont val="Arial"/>
        <family val="3"/>
      </rPr>
      <t>456</t>
    </r>
    <r>
      <rPr>
        <sz val="10"/>
        <color rgb="FF000000"/>
        <rFont val="ＭＳ Ｐゴシック"/>
        <family val="3"/>
        <charset val="128"/>
      </rPr>
      <t>台</t>
    </r>
    <rPh sb="0" eb="2">
      <t>シンキ</t>
    </rPh>
    <rPh sb="2" eb="4">
      <t>ドウニュウ</t>
    </rPh>
    <rPh sb="10" eb="12">
      <t>キゾン</t>
    </rPh>
    <rPh sb="12" eb="14">
      <t>キキ</t>
    </rPh>
    <rPh sb="14" eb="16">
      <t>テッキョ</t>
    </rPh>
    <rPh sb="19" eb="20">
      <t>ダイ</t>
    </rPh>
    <phoneticPr fontId="2"/>
  </si>
  <si>
    <t>　等</t>
    <rPh sb="1" eb="2">
      <t>トウ</t>
    </rPh>
    <phoneticPr fontId="2"/>
  </si>
  <si>
    <t>導入作業・キッティング（一括）</t>
    <phoneticPr fontId="2"/>
  </si>
  <si>
    <r>
      <rPr>
        <sz val="10"/>
        <color rgb="FF000000"/>
        <rFont val="ＭＳ ゴシック"/>
        <family val="3"/>
        <charset val="128"/>
      </rPr>
      <t>保守サービス料（</t>
    </r>
    <r>
      <rPr>
        <sz val="10"/>
        <color rgb="FF000000"/>
        <rFont val="Arial"/>
        <family val="2"/>
        <scheme val="minor"/>
      </rPr>
      <t>6</t>
    </r>
    <r>
      <rPr>
        <sz val="10"/>
        <color rgb="FF000000"/>
        <rFont val="ＭＳ ゴシック"/>
        <family val="3"/>
        <charset val="128"/>
      </rPr>
      <t>年総額一式）</t>
    </r>
    <phoneticPr fontId="2"/>
  </si>
  <si>
    <r>
      <rPr>
        <sz val="10"/>
        <color rgb="FF000000"/>
        <rFont val="ＭＳ ゴシック"/>
        <family val="3"/>
        <charset val="128"/>
      </rPr>
      <t>旧機撤去</t>
    </r>
    <r>
      <rPr>
        <sz val="10"/>
        <color rgb="FF000000"/>
        <rFont val="Arial"/>
        <family val="2"/>
        <scheme val="minor"/>
      </rPr>
      <t>費用</t>
    </r>
    <rPh sb="4" eb="6">
      <t>ヒヨウ</t>
    </rPh>
    <phoneticPr fontId="2"/>
  </si>
  <si>
    <r>
      <rPr>
        <sz val="10"/>
        <color rgb="FF000000"/>
        <rFont val="MS UI Gothic"/>
        <family val="3"/>
        <charset val="128"/>
      </rPr>
      <t>※</t>
    </r>
    <r>
      <rPr>
        <sz val="10"/>
        <color rgb="FF000000"/>
        <rFont val="Arial"/>
        <family val="2"/>
        <scheme val="minor"/>
      </rPr>
      <t>1</t>
    </r>
    <phoneticPr fontId="2"/>
  </si>
  <si>
    <r>
      <rPr>
        <sz val="10"/>
        <color rgb="FF000000"/>
        <rFont val="MS UI Gothic"/>
        <family val="3"/>
        <charset val="128"/>
      </rPr>
      <t>※</t>
    </r>
    <r>
      <rPr>
        <sz val="10"/>
        <color rgb="FF000000"/>
        <rFont val="Arial"/>
        <family val="2"/>
        <scheme val="minor"/>
      </rPr>
      <t>2</t>
    </r>
    <phoneticPr fontId="2"/>
  </si>
  <si>
    <r>
      <rPr>
        <sz val="10"/>
        <color rgb="FF000000"/>
        <rFont val="ＭＳ ゴシック"/>
        <family val="3"/>
        <charset val="128"/>
      </rPr>
      <t>印字可能枚数の算出にあたっては、</t>
    </r>
    <r>
      <rPr>
        <sz val="10"/>
        <color rgb="FF000000"/>
        <rFont val="Arial"/>
        <family val="2"/>
        <scheme val="minor"/>
      </rPr>
      <t xml:space="preserve">ISO/IEC </t>
    </r>
    <r>
      <rPr>
        <sz val="10"/>
        <color rgb="FF000000"/>
        <rFont val="ＭＳ ゴシック"/>
        <family val="3"/>
        <charset val="128"/>
      </rPr>
      <t>に準じた測定方法、またはそれに類する合理的な試験結果</t>
    </r>
    <phoneticPr fontId="2"/>
  </si>
  <si>
    <t>プリンタ賃貸借・保守等費用</t>
    <phoneticPr fontId="2"/>
  </si>
  <si>
    <r>
      <rPr>
        <sz val="10"/>
        <color rgb="FF000000"/>
        <rFont val="ＭＳ ゴシック"/>
        <family val="3"/>
        <charset val="128"/>
      </rPr>
      <t>消耗品調達費用（</t>
    </r>
    <r>
      <rPr>
        <sz val="10"/>
        <color rgb="FF000000"/>
        <rFont val="Arial"/>
        <family val="2"/>
        <scheme val="minor"/>
      </rPr>
      <t>6</t>
    </r>
    <r>
      <rPr>
        <sz val="10"/>
        <color rgb="FF000000"/>
        <rFont val="ＭＳ ゴシック"/>
        <family val="3"/>
        <charset val="128"/>
      </rPr>
      <t>年間）</t>
    </r>
    <phoneticPr fontId="2"/>
  </si>
  <si>
    <t>数式有り</t>
    <rPh sb="0" eb="2">
      <t>スウシキ</t>
    </rPh>
    <rPh sb="2" eb="3">
      <t>ア</t>
    </rPh>
    <phoneticPr fontId="2"/>
  </si>
  <si>
    <t>トナー1個当たり印字可能枚数</t>
    <rPh sb="4" eb="5">
      <t>コ</t>
    </rPh>
    <rPh sb="5" eb="6">
      <t>ア</t>
    </rPh>
    <phoneticPr fontId="2"/>
  </si>
  <si>
    <t>数式有り</t>
    <phoneticPr fontId="2"/>
  </si>
  <si>
    <r>
      <rPr>
        <sz val="10"/>
        <color rgb="FF000000"/>
        <rFont val="ＭＳ ゴシック"/>
        <family val="3"/>
        <charset val="128"/>
      </rPr>
      <t>端数切り上げ</t>
    </r>
    <r>
      <rPr>
        <sz val="10"/>
        <color rgb="FF000000"/>
        <rFont val="Arial"/>
        <family val="2"/>
        <charset val="128"/>
        <scheme val="minor"/>
      </rPr>
      <t xml:space="preserve">
</t>
    </r>
    <r>
      <rPr>
        <sz val="10"/>
        <color rgb="FFFF0000"/>
        <rFont val="ＭＳ ゴシック"/>
        <family val="3"/>
        <charset val="128"/>
      </rPr>
      <t>数式有り</t>
    </r>
    <rPh sb="7" eb="10">
      <t>スウシキア</t>
    </rPh>
    <phoneticPr fontId="2"/>
  </si>
  <si>
    <r>
      <rPr>
        <sz val="10"/>
        <color rgb="FF000000"/>
        <rFont val="ＭＳ Ｐゴシック"/>
        <family val="3"/>
        <charset val="128"/>
      </rPr>
      <t>項目</t>
    </r>
    <r>
      <rPr>
        <sz val="10"/>
        <color rgb="FF000000"/>
        <rFont val="Arial"/>
        <family val="3"/>
        <charset val="128"/>
      </rPr>
      <t xml:space="preserve">3+4
</t>
    </r>
    <r>
      <rPr>
        <sz val="10"/>
        <color rgb="FFFF0000"/>
        <rFont val="游ゴシック"/>
        <family val="3"/>
        <charset val="128"/>
      </rPr>
      <t>数式有り</t>
    </r>
    <rPh sb="0" eb="2">
      <t>コウモク</t>
    </rPh>
    <phoneticPr fontId="2"/>
  </si>
  <si>
    <r>
      <rPr>
        <sz val="10"/>
        <color rgb="FF000000"/>
        <rFont val="MS UI Gothic"/>
        <family val="3"/>
        <charset val="128"/>
      </rPr>
      <t>【様式</t>
    </r>
    <r>
      <rPr>
        <sz val="10"/>
        <color rgb="FF000000"/>
        <rFont val="Arial"/>
        <family val="2"/>
        <scheme val="minor"/>
      </rPr>
      <t>1</t>
    </r>
    <r>
      <rPr>
        <sz val="10"/>
        <color rgb="FF000000"/>
        <rFont val="MS UI Gothic"/>
        <family val="3"/>
        <charset val="128"/>
      </rPr>
      <t>】</t>
    </r>
    <r>
      <rPr>
        <sz val="10"/>
        <color rgb="FF000000"/>
        <rFont val="ＭＳ ゴシック"/>
        <family val="3"/>
        <charset val="128"/>
      </rPr>
      <t>見積書</t>
    </r>
    <rPh sb="5" eb="8">
      <t>ミツモリショ</t>
    </rPh>
    <phoneticPr fontId="2"/>
  </si>
  <si>
    <t>※1
要入力</t>
    <rPh sb="3" eb="4">
      <t>ヨウ</t>
    </rPh>
    <rPh sb="4" eb="6">
      <t>ニュウリョク</t>
    </rPh>
    <phoneticPr fontId="2"/>
  </si>
  <si>
    <t>要入力</t>
    <phoneticPr fontId="2"/>
  </si>
  <si>
    <r>
      <rPr>
        <sz val="10"/>
        <color rgb="FF000000"/>
        <rFont val="ＭＳ ゴシック"/>
        <family val="3"/>
        <charset val="128"/>
      </rPr>
      <t>ドラム</t>
    </r>
    <r>
      <rPr>
        <sz val="10"/>
        <color rgb="FF000000"/>
        <rFont val="Arial"/>
        <family val="3"/>
        <charset val="128"/>
      </rPr>
      <t>1</t>
    </r>
    <r>
      <rPr>
        <sz val="10"/>
        <color rgb="FF000000"/>
        <rFont val="ＭＳ ゴシック"/>
        <family val="3"/>
        <charset val="128"/>
      </rPr>
      <t>個当たり印字可能枚数</t>
    </r>
    <phoneticPr fontId="2"/>
  </si>
  <si>
    <r>
      <rPr>
        <b/>
        <sz val="10"/>
        <color rgb="FF000000"/>
        <rFont val="MS UI Gothic"/>
        <family val="2"/>
        <charset val="1"/>
      </rPr>
      <t>※</t>
    </r>
    <r>
      <rPr>
        <b/>
        <sz val="10"/>
        <color rgb="FF000000"/>
        <rFont val="Arial"/>
        <family val="2"/>
        <charset val="1"/>
        <scheme val="minor"/>
      </rPr>
      <t xml:space="preserve">2
</t>
    </r>
    <r>
      <rPr>
        <b/>
        <sz val="10"/>
        <color rgb="FF000000"/>
        <rFont val="ＭＳ Ｐゴシック"/>
        <family val="2"/>
        <charset val="128"/>
      </rPr>
      <t>要入力</t>
    </r>
    <phoneticPr fontId="2"/>
  </si>
  <si>
    <t>＜注意事項＞</t>
    <rPh sb="1" eb="5">
      <t>チュウイジコウ</t>
    </rPh>
    <phoneticPr fontId="2"/>
  </si>
  <si>
    <t>金額は円単位で入力してください。</t>
    <rPh sb="0" eb="2">
      <t>キンガク</t>
    </rPh>
    <rPh sb="3" eb="4">
      <t>エン</t>
    </rPh>
    <rPh sb="4" eb="6">
      <t>タンイ</t>
    </rPh>
    <rPh sb="7" eb="9">
      <t>ニュウリョク</t>
    </rPh>
    <phoneticPr fontId="2"/>
  </si>
  <si>
    <t>いずれか１つを選択</t>
    <phoneticPr fontId="2"/>
  </si>
  <si>
    <t>黄色の項目にそれぞれ必要事項を入力してください。</t>
    <rPh sb="0" eb="2">
      <t>キイロ</t>
    </rPh>
    <rPh sb="3" eb="5">
      <t>コウモク</t>
    </rPh>
    <rPh sb="10" eb="14">
      <t>ヒツヨウジコウ</t>
    </rPh>
    <rPh sb="15" eb="17">
      <t>ニュウリョク</t>
    </rPh>
    <phoneticPr fontId="2"/>
  </si>
  <si>
    <t>No.</t>
    <phoneticPr fontId="2"/>
  </si>
  <si>
    <t>黄色の項目以外については変更しないでください。</t>
    <rPh sb="0" eb="2">
      <t>キイロ</t>
    </rPh>
    <rPh sb="3" eb="5">
      <t>コウモク</t>
    </rPh>
    <rPh sb="5" eb="7">
      <t>イガイ</t>
    </rPh>
    <rPh sb="12" eb="14">
      <t>ヘンコウ</t>
    </rPh>
    <phoneticPr fontId="2"/>
  </si>
  <si>
    <t>「【別紙1】_レーザープリンタ等調達に係る見積提出依頼書(RFQ)」のとおり、機器本体以外の費用も含めてください。</t>
    <rPh sb="39" eb="41">
      <t>キキ</t>
    </rPh>
    <rPh sb="41" eb="43">
      <t>ホンタイ</t>
    </rPh>
    <rPh sb="43" eb="45">
      <t>イガイ</t>
    </rPh>
    <rPh sb="46" eb="48">
      <t>ヒヨウ</t>
    </rPh>
    <rPh sb="49" eb="50">
      <t>フク</t>
    </rPh>
    <phoneticPr fontId="2"/>
  </si>
  <si>
    <r>
      <rPr>
        <sz val="10"/>
        <color rgb="FF000000"/>
        <rFont val="ＭＳ ゴシック"/>
        <family val="3"/>
        <charset val="128"/>
      </rPr>
      <t>（社内試験データ、</t>
    </r>
    <r>
      <rPr>
        <sz val="10"/>
        <color rgb="FF000000"/>
        <rFont val="Arial"/>
        <family val="2"/>
        <scheme val="minor"/>
      </rPr>
      <t>AJCR</t>
    </r>
    <r>
      <rPr>
        <sz val="10"/>
        <color rgb="FF000000"/>
        <rFont val="ＭＳ ゴシック"/>
        <family val="3"/>
        <charset val="128"/>
      </rPr>
      <t>基準等）</t>
    </r>
    <r>
      <rPr>
        <sz val="10"/>
        <color rgb="FF000000"/>
        <rFont val="Arial"/>
        <family val="2"/>
        <scheme val="minor"/>
      </rPr>
      <t>*</t>
    </r>
    <r>
      <rPr>
        <sz val="10"/>
        <color rgb="FF000000"/>
        <rFont val="ＭＳ ゴシック"/>
        <family val="3"/>
        <charset val="128"/>
      </rPr>
      <t>基づき、客観的な数値を記入してください。</t>
    </r>
    <phoneticPr fontId="2"/>
  </si>
  <si>
    <t>トナー型番</t>
    <phoneticPr fontId="2"/>
  </si>
  <si>
    <t>トナー単価</t>
    <phoneticPr fontId="2"/>
  </si>
  <si>
    <t>ドラム型番</t>
    <phoneticPr fontId="2"/>
  </si>
  <si>
    <t>ドラム型番単価</t>
    <phoneticPr fontId="2"/>
  </si>
  <si>
    <t>提出者備考入力欄</t>
    <rPh sb="0" eb="3">
      <t>テイシュツシャ</t>
    </rPh>
    <rPh sb="3" eb="5">
      <t>ビコウ</t>
    </rPh>
    <rPh sb="5" eb="7">
      <t>ニュウリョク</t>
    </rPh>
    <rPh sb="7" eb="8">
      <t>ラン</t>
    </rPh>
    <phoneticPr fontId="2"/>
  </si>
  <si>
    <t>ただし、提出者備考入力欄はご自由にお使いください。</t>
    <rPh sb="14" eb="16">
      <t>ジユウ</t>
    </rPh>
    <rPh sb="18" eb="19">
      <t>ツカ</t>
    </rPh>
    <phoneticPr fontId="2"/>
  </si>
  <si>
    <r>
      <rPr>
        <sz val="10"/>
        <color rgb="FF000000"/>
        <rFont val="游ゴシック"/>
        <family val="1"/>
        <charset val="128"/>
      </rPr>
      <t>〔</t>
    </r>
    <r>
      <rPr>
        <sz val="10"/>
        <color rgb="FF000000"/>
        <rFont val="Arial"/>
        <family val="2"/>
        <charset val="128"/>
        <scheme val="minor"/>
      </rPr>
      <t>OKI</t>
    </r>
    <r>
      <rPr>
        <sz val="10"/>
        <color rgb="FF000000"/>
        <rFont val="ＭＳ ゴシック"/>
        <family val="3"/>
        <charset val="128"/>
      </rPr>
      <t>：</t>
    </r>
    <r>
      <rPr>
        <sz val="10"/>
        <color rgb="FF000000"/>
        <rFont val="Arial"/>
        <family val="2"/>
        <charset val="128"/>
        <scheme val="minor"/>
      </rPr>
      <t>B833dn</t>
    </r>
    <r>
      <rPr>
        <sz val="10"/>
        <color rgb="FF000000"/>
        <rFont val="游ゴシック"/>
        <family val="1"/>
        <charset val="128"/>
      </rPr>
      <t>〕</t>
    </r>
    <r>
      <rPr>
        <sz val="10"/>
        <color rgb="FF000000"/>
        <rFont val="Arial"/>
        <family val="2"/>
        <charset val="128"/>
        <scheme val="minor"/>
      </rPr>
      <t xml:space="preserve"> </t>
    </r>
    <r>
      <rPr>
        <sz val="10"/>
        <color rgb="FF000000"/>
        <rFont val="ＭＳ ゴシック"/>
        <family val="3"/>
        <charset val="128"/>
      </rPr>
      <t>又は</t>
    </r>
    <r>
      <rPr>
        <sz val="10"/>
        <color rgb="FF000000"/>
        <rFont val="Arial"/>
        <family val="2"/>
        <charset val="128"/>
        <scheme val="minor"/>
      </rPr>
      <t xml:space="preserve"> </t>
    </r>
    <r>
      <rPr>
        <sz val="10"/>
        <color rgb="FF000000"/>
        <rFont val="游ゴシック"/>
        <family val="1"/>
        <charset val="128"/>
      </rPr>
      <t>〔</t>
    </r>
    <r>
      <rPr>
        <sz val="10"/>
        <color rgb="FF000000"/>
        <rFont val="Arial"/>
        <family val="2"/>
        <charset val="128"/>
        <scheme val="minor"/>
      </rPr>
      <t>RICOH</t>
    </r>
    <r>
      <rPr>
        <sz val="10"/>
        <color rgb="FF000000"/>
        <rFont val="ＭＳ ゴシック"/>
        <family val="3"/>
        <charset val="128"/>
      </rPr>
      <t>：</t>
    </r>
    <r>
      <rPr>
        <sz val="10"/>
        <color rgb="FF000000"/>
        <rFont val="Arial"/>
        <family val="2"/>
        <charset val="128"/>
        <scheme val="minor"/>
      </rPr>
      <t>P6500</t>
    </r>
    <r>
      <rPr>
        <sz val="10"/>
        <color rgb="FF000000"/>
        <rFont val="游ゴシック"/>
        <family val="1"/>
        <charset val="128"/>
      </rPr>
      <t>〕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</si>
</sst>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</font>
    <font>
      <sz val="10"/>
      <color rgb="FF000000"/>
      <name val="Arial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rgb="FFFF0000"/>
      <name val="Arial"/>
      <family val="2"/>
      <scheme val="minor"/>
    </font>
    <font>
      <sz val="10"/>
      <color rgb="FF000000"/>
      <name val="MS UI Gothic"/>
      <family val="3"/>
      <charset val="128"/>
    </font>
    <font>
      <sz val="10"/>
      <color rgb="FFFF0000"/>
      <name val="游ゴシック"/>
      <family val="2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Arial"/>
      <family val="2"/>
      <charset val="128"/>
      <scheme val="minor"/>
    </font>
    <font>
      <sz val="10"/>
      <color rgb="FFFF0000"/>
      <name val="游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Arial"/>
      <family val="2"/>
      <charset val="1"/>
      <scheme val="minor"/>
    </font>
    <font>
      <b/>
      <sz val="10"/>
      <color rgb="FF000000"/>
      <name val="MS UI Gothic"/>
      <family val="2"/>
      <charset val="1"/>
    </font>
    <font>
      <sz val="10"/>
      <color rgb="FF000000"/>
      <name val="游ゴシック"/>
      <family val="1"/>
      <charset val="128"/>
    </font>
    <font>
      <sz val="10"/>
      <color rgb="FF000000"/>
      <name val="Arial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wrapText="1"/>
    </xf>
    <xf numFmtId="38" fontId="0" fillId="0" borderId="0" xfId="1" applyFont="1" applyAlignment="1"/>
    <xf numFmtId="38" fontId="4" fillId="0" borderId="0" xfId="1" applyFont="1" applyAlignment="1"/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38" fontId="9" fillId="0" borderId="0" xfId="1" applyFont="1" applyAlignment="1"/>
    <xf numFmtId="0" fontId="10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/>
    <xf numFmtId="0" fontId="11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0" borderId="0" xfId="0" applyFont="1" applyAlignment="1"/>
    <xf numFmtId="38" fontId="9" fillId="3" borderId="0" xfId="0" applyNumberFormat="1" applyFont="1" applyFill="1" applyAlignment="1"/>
    <xf numFmtId="38" fontId="9" fillId="3" borderId="0" xfId="1" applyFont="1" applyFill="1" applyAlignment="1"/>
    <xf numFmtId="0" fontId="20" fillId="2" borderId="0" xfId="0" applyFont="1" applyFill="1" applyAlignment="1" applyProtection="1">
      <protection locked="0"/>
    </xf>
    <xf numFmtId="0" fontId="0" fillId="2" borderId="0" xfId="0" applyFont="1" applyFill="1" applyAlignment="1" applyProtection="1">
      <protection locked="0"/>
    </xf>
    <xf numFmtId="38" fontId="0" fillId="2" borderId="0" xfId="1" applyFont="1" applyFill="1" applyAlignment="1" applyProtection="1">
      <protection locked="0"/>
    </xf>
    <xf numFmtId="0" fontId="0" fillId="0" borderId="0" xfId="0" applyFont="1" applyAlignment="1" applyProtection="1">
      <protection locked="0"/>
    </xf>
  </cellXfs>
  <cellStyles count="2">
    <cellStyle name="桁区切り" xfId="1" builtinId="6"/>
    <cellStyle name="標準" xfId="0" builtinId="0"/>
  </cellStyles>
  <dxfs count="5">
    <dxf>
      <protection locked="0" hidden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プリンターLCC見積比較フォーマット提案-style" pivot="0" count="4" xr9:uid="{00000000-0011-0000-FFFF-FFFF00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D5E1F7-A1FF-47B2-BD3F-4422B3A8DFF8}" name="テーブル4" displayName="テーブル4" ref="A3:E27" totalsRowShown="0">
  <autoFilter ref="A3:E27" xr:uid="{A7D5E1F7-A1FF-47B2-BD3F-4422B3A8DFF8}"/>
  <tableColumns count="5">
    <tableColumn id="1" xr3:uid="{16CCB8BE-C630-47C2-8650-1E757C549800}" name="No."/>
    <tableColumn id="2" xr3:uid="{28B755FD-4476-44CC-90E4-59BBE9C62791}" name="説明"/>
    <tableColumn id="3" xr3:uid="{BC25191B-5698-4AAB-AC58-C91EBC052320}" name="入力・算出内容"/>
    <tableColumn id="4" xr3:uid="{081BFB16-5A61-4DA2-9A47-2E3673691E03}" name="備考"/>
    <tableColumn id="5" xr3:uid="{5E146C5A-61FA-43C1-ADCE-9C1E3AFA040A}" name="提出者備考入力欄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1425-E40B-41FC-8CE4-4536C29EF78A}">
  <dimension ref="A1:E43"/>
  <sheetViews>
    <sheetView showGridLines="0" tabSelected="1" workbookViewId="0">
      <selection activeCell="I8" sqref="I8"/>
    </sheetView>
  </sheetViews>
  <sheetFormatPr defaultRowHeight="12.75" x14ac:dyDescent="0.2"/>
  <cols>
    <col min="1" max="1" width="8.28515625" bestFit="1" customWidth="1"/>
    <col min="2" max="2" width="38.85546875" bestFit="1" customWidth="1"/>
    <col min="3" max="3" width="42.85546875" bestFit="1" customWidth="1"/>
    <col min="4" max="4" width="24.5703125" customWidth="1"/>
    <col min="5" max="5" width="22.28515625" bestFit="1" customWidth="1"/>
  </cols>
  <sheetData>
    <row r="1" spans="1:5" x14ac:dyDescent="0.2">
      <c r="A1" s="6" t="s">
        <v>36</v>
      </c>
    </row>
    <row r="3" spans="1:5" ht="24.75" customHeight="1" x14ac:dyDescent="0.2">
      <c r="A3" s="7" t="s">
        <v>45</v>
      </c>
      <c r="B3" s="7" t="s">
        <v>20</v>
      </c>
      <c r="C3" t="s">
        <v>0</v>
      </c>
      <c r="D3" t="s">
        <v>1</v>
      </c>
      <c r="E3" s="7" t="s">
        <v>53</v>
      </c>
    </row>
    <row r="4" spans="1:5" ht="25.5" customHeight="1" x14ac:dyDescent="0.2">
      <c r="A4">
        <v>1</v>
      </c>
      <c r="B4" t="s">
        <v>2</v>
      </c>
      <c r="E4" s="24"/>
    </row>
    <row r="5" spans="1:5" ht="25.5" customHeight="1" x14ac:dyDescent="0.35">
      <c r="B5" t="s">
        <v>3</v>
      </c>
      <c r="C5" s="21" t="s">
        <v>55</v>
      </c>
      <c r="D5" s="7" t="s">
        <v>43</v>
      </c>
      <c r="E5" s="24"/>
    </row>
    <row r="6" spans="1:5" ht="25.5" customHeight="1" x14ac:dyDescent="0.2">
      <c r="B6" t="s">
        <v>4</v>
      </c>
      <c r="C6" s="22" t="s">
        <v>5</v>
      </c>
      <c r="D6" s="7" t="s">
        <v>43</v>
      </c>
      <c r="E6" s="24"/>
    </row>
    <row r="7" spans="1:5" ht="36" customHeight="1" x14ac:dyDescent="0.35">
      <c r="B7" t="s">
        <v>6</v>
      </c>
      <c r="C7" s="19" t="str">
        <f>IFERROR(C14+C17,"")</f>
        <v/>
      </c>
      <c r="D7" s="2" t="s">
        <v>35</v>
      </c>
      <c r="E7" s="24"/>
    </row>
    <row r="8" spans="1:5" ht="25.5" customHeight="1" x14ac:dyDescent="0.2">
      <c r="A8">
        <v>2</v>
      </c>
      <c r="B8" t="s">
        <v>7</v>
      </c>
      <c r="E8" s="24"/>
    </row>
    <row r="9" spans="1:5" ht="25.5" customHeight="1" x14ac:dyDescent="0.2">
      <c r="B9" t="s">
        <v>8</v>
      </c>
      <c r="C9" s="1" t="s">
        <v>21</v>
      </c>
      <c r="E9" s="24"/>
    </row>
    <row r="10" spans="1:5" ht="25.5" customHeight="1" x14ac:dyDescent="0.2">
      <c r="B10" t="s">
        <v>9</v>
      </c>
      <c r="C10" t="s">
        <v>10</v>
      </c>
      <c r="E10" s="24"/>
    </row>
    <row r="11" spans="1:5" ht="25.5" customHeight="1" x14ac:dyDescent="0.2">
      <c r="B11" t="s">
        <v>11</v>
      </c>
      <c r="C11" s="3">
        <v>25000</v>
      </c>
      <c r="E11" s="24"/>
    </row>
    <row r="12" spans="1:5" ht="25.5" customHeight="1" x14ac:dyDescent="0.2">
      <c r="B12" t="s">
        <v>12</v>
      </c>
      <c r="C12" s="3">
        <v>150000</v>
      </c>
      <c r="E12" s="24"/>
    </row>
    <row r="13" spans="1:5" ht="25.5" customHeight="1" x14ac:dyDescent="0.2">
      <c r="B13" t="s">
        <v>13</v>
      </c>
      <c r="C13" s="4">
        <v>45000000</v>
      </c>
      <c r="E13" s="24"/>
    </row>
    <row r="14" spans="1:5" ht="25.5" customHeight="1" x14ac:dyDescent="0.35">
      <c r="A14">
        <v>3</v>
      </c>
      <c r="B14" s="7" t="s">
        <v>29</v>
      </c>
      <c r="C14" s="20" t="str">
        <f>IF(C15=0,"",C15)</f>
        <v/>
      </c>
      <c r="D14" s="13" t="s">
        <v>33</v>
      </c>
      <c r="E14" s="24"/>
    </row>
    <row r="15" spans="1:5" ht="25.5" customHeight="1" x14ac:dyDescent="0.2">
      <c r="B15" t="s">
        <v>14</v>
      </c>
      <c r="C15" s="23"/>
      <c r="D15" s="17" t="s">
        <v>37</v>
      </c>
      <c r="E15" s="24"/>
    </row>
    <row r="16" spans="1:5" ht="25.5" customHeight="1" x14ac:dyDescent="0.2">
      <c r="C16" s="3"/>
      <c r="E16" s="24"/>
    </row>
    <row r="17" spans="1:5" ht="25.5" customHeight="1" x14ac:dyDescent="0.35">
      <c r="A17">
        <v>4</v>
      </c>
      <c r="B17" s="6" t="s">
        <v>30</v>
      </c>
      <c r="C17" s="20" t="str">
        <f>+IFERROR(C22+C27,"")</f>
        <v/>
      </c>
      <c r="D17" s="13" t="s">
        <v>33</v>
      </c>
      <c r="E17" s="24"/>
    </row>
    <row r="18" spans="1:5" ht="25.5" customHeight="1" x14ac:dyDescent="0.2">
      <c r="B18" s="6" t="s">
        <v>49</v>
      </c>
      <c r="C18" s="23"/>
      <c r="D18" s="15" t="s">
        <v>38</v>
      </c>
      <c r="E18" s="24"/>
    </row>
    <row r="19" spans="1:5" ht="25.5" customHeight="1" x14ac:dyDescent="0.2">
      <c r="B19" s="7" t="s">
        <v>50</v>
      </c>
      <c r="C19" s="23"/>
      <c r="D19" s="15" t="s">
        <v>38</v>
      </c>
      <c r="E19" s="24"/>
    </row>
    <row r="20" spans="1:5" ht="25.5" customHeight="1" x14ac:dyDescent="0.2">
      <c r="B20" s="7" t="s">
        <v>32</v>
      </c>
      <c r="C20" s="23"/>
      <c r="D20" s="16" t="s">
        <v>40</v>
      </c>
      <c r="E20" s="24"/>
    </row>
    <row r="21" spans="1:5" ht="25.5" customHeight="1" x14ac:dyDescent="0.2">
      <c r="B21" t="s">
        <v>16</v>
      </c>
      <c r="C21" s="20" t="str">
        <f>IFERROR(ROUNDUP(C13/C20,0),"")</f>
        <v/>
      </c>
      <c r="D21" s="11" t="s">
        <v>34</v>
      </c>
      <c r="E21" s="24"/>
    </row>
    <row r="22" spans="1:5" ht="25.5" customHeight="1" x14ac:dyDescent="0.35">
      <c r="B22" t="s">
        <v>17</v>
      </c>
      <c r="C22" s="20" t="str">
        <f>IFERROR(C19*C21,"")</f>
        <v/>
      </c>
      <c r="D22" s="13" t="s">
        <v>33</v>
      </c>
      <c r="E22" s="24"/>
    </row>
    <row r="23" spans="1:5" ht="25.5" customHeight="1" x14ac:dyDescent="0.2">
      <c r="B23" s="7" t="s">
        <v>51</v>
      </c>
      <c r="C23" s="23"/>
      <c r="D23" s="15" t="s">
        <v>38</v>
      </c>
      <c r="E23" s="24"/>
    </row>
    <row r="24" spans="1:5" ht="25.5" customHeight="1" x14ac:dyDescent="0.2">
      <c r="B24" s="7" t="s">
        <v>52</v>
      </c>
      <c r="C24" s="23"/>
      <c r="D24" s="14" t="s">
        <v>38</v>
      </c>
      <c r="E24" s="24"/>
    </row>
    <row r="25" spans="1:5" ht="25.5" customHeight="1" x14ac:dyDescent="0.2">
      <c r="B25" s="5" t="s">
        <v>39</v>
      </c>
      <c r="C25" s="23"/>
      <c r="D25" s="16" t="s">
        <v>40</v>
      </c>
      <c r="E25" s="24"/>
    </row>
    <row r="26" spans="1:5" ht="25.5" customHeight="1" x14ac:dyDescent="0.2">
      <c r="B26" t="s">
        <v>18</v>
      </c>
      <c r="C26" s="8" t="str">
        <f>IFERROR(ROUNDUP(C13/C25,0),"")</f>
        <v/>
      </c>
      <c r="D26" s="11" t="s">
        <v>34</v>
      </c>
      <c r="E26" s="24"/>
    </row>
    <row r="27" spans="1:5" ht="25.5" customHeight="1" x14ac:dyDescent="0.2">
      <c r="B27" t="s">
        <v>19</v>
      </c>
      <c r="C27" s="20" t="str">
        <f>IFERROR(C23*C26,"")</f>
        <v/>
      </c>
      <c r="D27" s="12" t="s">
        <v>31</v>
      </c>
      <c r="E27" s="24"/>
    </row>
    <row r="28" spans="1:5" ht="24.75" customHeight="1" x14ac:dyDescent="0.2"/>
    <row r="29" spans="1:5" x14ac:dyDescent="0.2">
      <c r="A29" s="18" t="s">
        <v>41</v>
      </c>
    </row>
    <row r="30" spans="1:5" x14ac:dyDescent="0.2">
      <c r="A30" s="18"/>
      <c r="B30" s="18" t="s">
        <v>44</v>
      </c>
    </row>
    <row r="31" spans="1:5" x14ac:dyDescent="0.2">
      <c r="A31" s="18"/>
      <c r="B31" s="18" t="s">
        <v>42</v>
      </c>
    </row>
    <row r="32" spans="1:5" x14ac:dyDescent="0.2">
      <c r="A32" s="18"/>
      <c r="B32" s="18" t="s">
        <v>46</v>
      </c>
    </row>
    <row r="33" spans="1:2" x14ac:dyDescent="0.2">
      <c r="A33" s="18"/>
      <c r="B33" s="18" t="s">
        <v>54</v>
      </c>
    </row>
    <row r="35" spans="1:2" x14ac:dyDescent="0.2">
      <c r="A35" s="10" t="s">
        <v>26</v>
      </c>
      <c r="B35" s="9" t="s">
        <v>47</v>
      </c>
    </row>
    <row r="36" spans="1:2" x14ac:dyDescent="0.2">
      <c r="B36" s="7" t="s">
        <v>23</v>
      </c>
    </row>
    <row r="37" spans="1:2" x14ac:dyDescent="0.2">
      <c r="B37" s="6" t="s">
        <v>24</v>
      </c>
    </row>
    <row r="38" spans="1:2" x14ac:dyDescent="0.2">
      <c r="B38" s="6" t="s">
        <v>25</v>
      </c>
    </row>
    <row r="39" spans="1:2" x14ac:dyDescent="0.2">
      <c r="B39" t="s">
        <v>15</v>
      </c>
    </row>
    <row r="40" spans="1:2" x14ac:dyDescent="0.2">
      <c r="B40" s="9" t="s">
        <v>22</v>
      </c>
    </row>
    <row r="42" spans="1:2" x14ac:dyDescent="0.2">
      <c r="A42" s="10" t="s">
        <v>27</v>
      </c>
      <c r="B42" s="6" t="s">
        <v>28</v>
      </c>
    </row>
    <row r="43" spans="1:2" x14ac:dyDescent="0.2">
      <c r="B43" s="6" t="s">
        <v>48</v>
      </c>
    </row>
  </sheetData>
  <sheetProtection algorithmName="SHA-512" hashValue="LWdnXq2r3WSCeG2/u2xgPOs25SIuTleuYtou7j27aVtrxJ4q/lua9u+/R1pPeo6R3YhxkHo6PJKTlSa4eS9P3A==" saltValue="0sOpn9fG9xyoZ/9L8+JOaw==" spinCount="100000" sheet="1" objects="1" scenarios="1"/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【様式1】見積書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2026-04-07T06:30:04Z</dcterms:created>
  <dcterms:modified xsi:type="dcterms:W3CDTF">2026-04-07T06:30:48Z</dcterms:modified>
</cp:coreProperties>
</file>