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s10279\Desktop\R6.4.1報酬改定関連\ホームページ関係\(作業中)体制状況一覧表等\"/>
    </mc:Choice>
  </mc:AlternateContent>
  <bookViews>
    <workbookView xWindow="28680" yWindow="-120" windowWidth="29040" windowHeight="15840" tabRatio="927"/>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R6.4.3修正" sheetId="596" r:id="rId11"/>
    <sheet name="別紙９－４(市独自様式)" sheetId="587"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R6.4.3修正" sheetId="597"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 sheetId="549" r:id="rId37"/>
    <sheet name="別紙25－2" sheetId="550" r:id="rId38"/>
    <sheet name="別紙26" sheetId="551" r:id="rId39"/>
    <sheet name="別紙27" sheetId="552" r:id="rId40"/>
    <sheet name="別紙28" sheetId="553" r:id="rId41"/>
    <sheet name="別紙29" sheetId="554" r:id="rId42"/>
    <sheet name="別紙29－2" sheetId="555" r:id="rId43"/>
    <sheet name="別紙29－3" sheetId="556" r:id="rId44"/>
    <sheet name="別紙29－4" sheetId="557" r:id="rId45"/>
    <sheet name="別紙30" sheetId="558" r:id="rId46"/>
    <sheet name="別紙30－2" sheetId="559" r:id="rId47"/>
    <sheet name="別紙31" sheetId="560" r:id="rId48"/>
    <sheet name="別紙32" sheetId="561" r:id="rId49"/>
    <sheet name="別紙32－2" sheetId="562" r:id="rId50"/>
    <sheet name="別紙33" sheetId="563" r:id="rId51"/>
    <sheet name="別紙34" sheetId="564" r:id="rId52"/>
    <sheet name="別紙34－2" sheetId="565" r:id="rId53"/>
    <sheet name="別紙35" sheetId="566" r:id="rId54"/>
    <sheet name="別紙36" sheetId="567" r:id="rId55"/>
    <sheet name="別紙36-2" sheetId="568" r:id="rId56"/>
    <sheet name="別紙37" sheetId="569" r:id="rId57"/>
    <sheet name="別紙37－2" sheetId="570" r:id="rId58"/>
    <sheet name="別紙38" sheetId="571" r:id="rId59"/>
    <sheet name="別紙39" sheetId="572" r:id="rId60"/>
    <sheet name="別紙40" sheetId="573" r:id="rId61"/>
    <sheet name="別紙41" sheetId="574" r:id="rId62"/>
    <sheet name="別紙42" sheetId="575" r:id="rId63"/>
    <sheet name="別紙43" sheetId="576" r:id="rId64"/>
    <sheet name="別紙44" sheetId="577" r:id="rId65"/>
    <sheet name="別紙45" sheetId="578" r:id="rId66"/>
    <sheet name="別紙46" sheetId="579" r:id="rId67"/>
    <sheet name="別紙47" sheetId="580" r:id="rId68"/>
    <sheet name="別紙48" sheetId="581" r:id="rId69"/>
    <sheet name="別紙48－2" sheetId="582" r:id="rId70"/>
    <sheet name="別紙49" sheetId="583" r:id="rId71"/>
    <sheet name="別紙50" sheetId="584" r:id="rId72"/>
    <sheet name="別紙51 " sheetId="585" r:id="rId73"/>
    <sheet name="参考様式2" sheetId="589" r:id="rId74"/>
    <sheet name="利用延人員数計算シート（通所介護等）" sheetId="590" r:id="rId75"/>
    <sheet name="利用延人員数計算シート（通所リハビリ）" sheetId="591" r:id="rId76"/>
    <sheet name="参考様式3　判定票" sheetId="592" r:id="rId77"/>
    <sheet name="参考様式3　集計票" sheetId="593" r:id="rId78"/>
    <sheet name="判定表記入例" sheetId="594" r:id="rId79"/>
    <sheet name="集計表記入例" sheetId="595" r:id="rId80"/>
    <sheet name="別紙●24" sheetId="66" state="hidden" r:id="rId81"/>
  </sheets>
  <externalReferences>
    <externalReference r:id="rId82"/>
    <externalReference r:id="rId83"/>
    <externalReference r:id="rId84"/>
  </externalReferences>
  <definedNames>
    <definedName name="_xlnm._FilterDatabase" localSheetId="73" hidden="1">参考様式2!$B$15:$AF$28</definedName>
    <definedName name="ｋ" localSheetId="55">#REF!</definedName>
    <definedName name="ｋ">#N/A</definedName>
    <definedName name="_xlnm.Print_Area" localSheetId="73">参考様式2!$A$1:$AG$77</definedName>
    <definedName name="_xlnm.Print_Area" localSheetId="77">'参考様式3　集計票'!$A$1:$J$35</definedName>
    <definedName name="_xlnm.Print_Area" localSheetId="76">'参考様式3　判定票'!$A$1:$G$95</definedName>
    <definedName name="_xlnm.Print_Area" localSheetId="80">#N/A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 ※R6.4.3修正'!$A$1:$Z$116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1">別紙５!$A$1:$AF$50</definedName>
    <definedName name="_xlnm.Print_Area" localSheetId="71">別紙50!$A$1:$AK$65</definedName>
    <definedName name="_xlnm.Print_Area" localSheetId="72">'別紙51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'別紙9-3※R6.4.3修正'!$A$1:$AJ$57</definedName>
    <definedName name="_xlnm.Print_Area" localSheetId="11">'別紙９－４(市独自様式)'!$A$1:$V$31</definedName>
    <definedName name="_xlnm.Print_Area" localSheetId="75">'利用延人員数計算シート（通所リハビリ）'!$A$1:$T$30</definedName>
    <definedName name="_xlnm.Print_Area" localSheetId="74">'利用延人員数計算シート（通所介護等）'!$A$1:$T$28</definedName>
    <definedName name="サービス種別">[1]サービス種類一覧!$B$4:$B$20</definedName>
    <definedName name="サービス種類">[2]サービス種類一覧!$C$4:$C$20</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 i="597" l="1"/>
  <c r="AA41" i="596" l="1"/>
  <c r="T41" i="596"/>
  <c r="M41" i="596"/>
  <c r="F43" i="596" s="1"/>
  <c r="F41" i="596"/>
  <c r="F46" i="596" s="1"/>
  <c r="AA28" i="596"/>
  <c r="T28" i="596"/>
  <c r="M28" i="596"/>
  <c r="F30" i="596" s="1"/>
  <c r="F28" i="596"/>
  <c r="F33" i="596" l="1"/>
  <c r="J29" i="595"/>
  <c r="J27" i="595"/>
  <c r="J23" i="595"/>
  <c r="J22" i="595"/>
  <c r="J19" i="595"/>
  <c r="J18" i="595"/>
  <c r="J17" i="595"/>
  <c r="J13" i="595"/>
  <c r="J12" i="595"/>
  <c r="J9" i="595"/>
  <c r="J8" i="595"/>
  <c r="U2" i="591"/>
  <c r="U2" i="590"/>
  <c r="AK1" i="589"/>
  <c r="J29" i="591"/>
  <c r="P21" i="591"/>
  <c r="N21" i="591"/>
  <c r="M21" i="591"/>
  <c r="H21" i="591"/>
  <c r="R19" i="591"/>
  <c r="R21" i="591" s="1"/>
  <c r="Q19" i="591"/>
  <c r="Q21" i="591" s="1"/>
  <c r="P19" i="591"/>
  <c r="O19" i="591"/>
  <c r="O21" i="591" s="1"/>
  <c r="N19" i="591"/>
  <c r="M19" i="591"/>
  <c r="L19" i="591"/>
  <c r="L21" i="591" s="1"/>
  <c r="K19" i="591"/>
  <c r="K21" i="591" s="1"/>
  <c r="J19" i="591"/>
  <c r="J21" i="591" s="1"/>
  <c r="I19" i="591"/>
  <c r="I21" i="591" s="1"/>
  <c r="H19" i="591"/>
  <c r="G19" i="591"/>
  <c r="G21" i="591" s="1"/>
  <c r="P7" i="591"/>
  <c r="J27" i="590"/>
  <c r="R17" i="590"/>
  <c r="R19" i="590" s="1"/>
  <c r="Q17" i="590"/>
  <c r="Q19" i="590" s="1"/>
  <c r="P17" i="590"/>
  <c r="P19" i="590" s="1"/>
  <c r="O17" i="590"/>
  <c r="O19" i="590" s="1"/>
  <c r="N17" i="590"/>
  <c r="N19" i="590" s="1"/>
  <c r="M17" i="590"/>
  <c r="M19" i="590" s="1"/>
  <c r="L17" i="590"/>
  <c r="L19" i="590" s="1"/>
  <c r="K17" i="590"/>
  <c r="K19" i="590" s="1"/>
  <c r="J17" i="590"/>
  <c r="J19" i="590" s="1"/>
  <c r="I17" i="590"/>
  <c r="I19" i="590" s="1"/>
  <c r="H17" i="590"/>
  <c r="H19" i="590" s="1"/>
  <c r="G17" i="590"/>
  <c r="G19" i="590" s="1"/>
  <c r="P7" i="590"/>
  <c r="W74" i="589"/>
  <c r="W73" i="589"/>
  <c r="W72" i="589"/>
  <c r="W71" i="589"/>
  <c r="W70" i="589"/>
  <c r="W69" i="589"/>
  <c r="W68" i="589"/>
  <c r="W67" i="589"/>
  <c r="W66" i="589"/>
  <c r="W65" i="589"/>
  <c r="W64" i="589"/>
  <c r="W63" i="589"/>
  <c r="W62" i="589"/>
  <c r="W61" i="589"/>
  <c r="W60" i="589"/>
  <c r="W59" i="589"/>
  <c r="Q56" i="589"/>
  <c r="AA40" i="589"/>
  <c r="U39" i="589"/>
  <c r="AA41" i="589" s="1"/>
  <c r="U38" i="589"/>
  <c r="U37" i="589"/>
  <c r="AA39" i="589" s="1"/>
  <c r="U36" i="589"/>
  <c r="AA38" i="589" s="1"/>
  <c r="U35" i="589"/>
  <c r="AA37" i="589" s="1"/>
  <c r="Q34" i="589"/>
  <c r="U34" i="589" s="1"/>
  <c r="AJ20" i="589"/>
  <c r="H20" i="589" s="1"/>
  <c r="H19" i="589" s="1"/>
  <c r="AI20" i="589"/>
  <c r="AI18" i="589"/>
  <c r="AJ18" i="589" s="1"/>
  <c r="AI16" i="589"/>
  <c r="L56" i="589" s="1"/>
  <c r="L57" i="589" s="1"/>
  <c r="L58" i="589" s="1"/>
  <c r="L59" i="589" s="1"/>
  <c r="L60" i="589" s="1"/>
  <c r="L61" i="589" s="1"/>
  <c r="L62" i="589" s="1"/>
  <c r="L63" i="589" s="1"/>
  <c r="L64" i="589" s="1"/>
  <c r="L65" i="589" s="1"/>
  <c r="L66" i="589" s="1"/>
  <c r="L67" i="589" s="1"/>
  <c r="L68" i="589" s="1"/>
  <c r="L69" i="589" s="1"/>
  <c r="L70" i="589" s="1"/>
  <c r="L71" i="589" s="1"/>
  <c r="L72" i="589" s="1"/>
  <c r="L73" i="589" s="1"/>
  <c r="L74" i="589" s="1"/>
  <c r="AJ2" i="589"/>
  <c r="AJ8" i="589" s="1"/>
  <c r="W58" i="589" l="1"/>
  <c r="AA36" i="589"/>
  <c r="L34" i="589"/>
  <c r="L35" i="589" s="1"/>
  <c r="L36" i="589" s="1"/>
  <c r="L37" i="589" s="1"/>
  <c r="L38" i="589" s="1"/>
  <c r="L39" i="589" s="1"/>
  <c r="L40" i="589" s="1"/>
  <c r="L41" i="589" s="1"/>
  <c r="S22" i="591"/>
  <c r="S23" i="591" s="1"/>
  <c r="S21" i="591"/>
  <c r="S20" i="590"/>
  <c r="S21" i="590" s="1"/>
  <c r="S19" i="590"/>
  <c r="H23" i="587" l="1"/>
  <c r="I23" i="587" s="1"/>
  <c r="H22" i="587"/>
  <c r="I22" i="587" s="1"/>
  <c r="H21" i="587"/>
  <c r="I21" i="587" s="1"/>
  <c r="H20" i="587"/>
  <c r="I20" i="587" s="1"/>
  <c r="P8" i="587"/>
  <c r="Q8" i="587" s="1"/>
  <c r="P7" i="587"/>
  <c r="Q7" i="587" s="1"/>
  <c r="P6" i="587"/>
  <c r="Q6" i="587" s="1"/>
  <c r="P5" i="587"/>
  <c r="Q5" i="587" s="1"/>
  <c r="L10" i="587" l="1"/>
  <c r="L12" i="587"/>
  <c r="L14" i="587"/>
  <c r="L29" i="587"/>
  <c r="L25" i="587"/>
  <c r="L27" i="587"/>
  <c r="B74" i="586" l="1"/>
  <c r="B73" i="586"/>
  <c r="B72" i="586"/>
  <c r="B71" i="586"/>
  <c r="B70" i="586"/>
  <c r="B69" i="586"/>
  <c r="B68" i="586"/>
  <c r="B67" i="586"/>
  <c r="B66" i="586"/>
  <c r="B65" i="586"/>
  <c r="B64" i="586"/>
  <c r="B63" i="586"/>
  <c r="B62" i="586"/>
  <c r="B61" i="586"/>
  <c r="B60" i="586"/>
  <c r="B59" i="586"/>
  <c r="B58" i="586"/>
  <c r="B57" i="586"/>
  <c r="B56" i="586"/>
  <c r="B55" i="586"/>
  <c r="B54" i="586"/>
  <c r="B53" i="586"/>
  <c r="B52" i="586"/>
  <c r="B51" i="586"/>
  <c r="B50" i="586"/>
  <c r="B49" i="586"/>
  <c r="B48" i="586"/>
  <c r="B47" i="586"/>
  <c r="B46" i="586"/>
  <c r="B45" i="586"/>
  <c r="AL1" i="585"/>
  <c r="AO1" i="584"/>
  <c r="AI1" i="583"/>
  <c r="AF1" i="582"/>
  <c r="AE1" i="581"/>
  <c r="AE1" i="580"/>
  <c r="AG1" i="579"/>
  <c r="AJ1" i="578"/>
  <c r="AL1" i="577"/>
  <c r="AE1" i="576"/>
  <c r="AC1" i="575"/>
  <c r="AJ1" i="574"/>
  <c r="AK1" i="573"/>
  <c r="AG1" i="572"/>
  <c r="AE1" i="571"/>
  <c r="AM1" i="570"/>
  <c r="AI1" i="569"/>
  <c r="AD2" i="568"/>
  <c r="AD2" i="567"/>
  <c r="AM1" i="566"/>
  <c r="AD2" i="565"/>
  <c r="AC2" i="564"/>
  <c r="AE1" i="563"/>
  <c r="AM1" i="562"/>
  <c r="AM1" i="561"/>
  <c r="AJ2" i="560"/>
  <c r="AL1" i="559"/>
  <c r="AN1" i="558"/>
  <c r="AN1" i="557"/>
  <c r="AO1" i="556"/>
  <c r="AL2" i="555"/>
  <c r="AM2" i="554"/>
  <c r="AI1" i="553"/>
  <c r="AJ1" i="552"/>
  <c r="AE1" i="551"/>
  <c r="AG1" i="550"/>
  <c r="AF1" i="549"/>
  <c r="AN1" i="548"/>
  <c r="AJ1" i="547"/>
  <c r="AH1" i="546"/>
  <c r="AI1" i="545"/>
  <c r="AG1" i="544"/>
  <c r="AE1" i="543"/>
  <c r="AK1" i="542"/>
  <c r="AL1" i="541"/>
  <c r="AD1" i="540"/>
  <c r="AF1" i="539"/>
  <c r="AI1" i="537"/>
  <c r="AL1" i="536"/>
  <c r="AK1" i="535"/>
  <c r="AK1" i="534"/>
  <c r="AL1" i="533"/>
  <c r="AL1" i="532"/>
  <c r="AM2" i="531"/>
  <c r="AN1" i="530"/>
  <c r="AH1" i="529"/>
  <c r="AL1" i="528"/>
  <c r="AK1" i="527"/>
  <c r="AG1" i="526"/>
  <c r="AF1" i="525"/>
  <c r="AH1" i="523"/>
  <c r="AG1" i="522"/>
  <c r="AJ1" i="521"/>
  <c r="AL1" i="520"/>
  <c r="AC2" i="519"/>
  <c r="AM1" i="518"/>
  <c r="AQ1" i="517"/>
  <c r="AM1" i="515"/>
  <c r="AM1" i="516"/>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<sst xmlns="http://schemas.openxmlformats.org/spreadsheetml/2006/main" count="7755" uniqueCount="2257">
  <si>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</si>
  <si>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</si>
  <si>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</si>
  <si>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</si>
  <si>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</si>
  <si>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</si>
  <si>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</si>
  <si>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</si>
  <si>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</si>
  <si>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</si>
  <si>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</si>
  <si>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</si>
  <si>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</si>
  <si>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</si>
  <si>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</si>
  <si>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</si>
  <si>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</si>
  <si>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</si>
  <si>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</si>
  <si>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</si>
  <si>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</si>
  <si>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</si>
  <si>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</si>
  <si>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</si>
  <si>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</si>
  <si>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</si>
  <si>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</si>
  <si>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</si>
  <si>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</si>
  <si>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</si>
  <si>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</si>
  <si>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</si>
  <si>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</si>
  <si>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</si>
  <si>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</si>
  <si>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</si>
  <si>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</si>
  <si>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</si>
  <si>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</si>
  <si>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</si>
  <si>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</si>
  <si>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</si>
  <si>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</si>
  <si>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</si>
  <si>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</si>
  <si>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</si>
  <si>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</si>
  <si>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</si>
  <si>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</si>
  <si>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</si>
  <si>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</si>
  <si>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</si>
  <si>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</si>
  <si>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</si>
  <si>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</si>
  <si>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</si>
  <si>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</si>
  <si>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</si>
  <si>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</si>
  <si>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</si>
  <si>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</si>
  <si>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</si>
  <si>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</si>
  <si>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</si>
  <si>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</si>
  <si>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</si>
  <si>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</si>
  <si>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</si>
  <si>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</si>
  <si>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</si>
  <si>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</si>
  <si>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</si>
  <si>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</si>
  <si>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</si>
  <si>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</si>
  <si>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</si>
  <si>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</si>
  <si>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</si>
  <si>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</si>
  <si>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</si>
  <si>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</si>
  <si>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</si>
  <si>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</si>
  <si>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</si>
  <si>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</si>
  <si>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</si>
  <si>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</si>
  <si>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</si>
  <si>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</si>
  <si>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</si>
  <si>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</si>
  <si>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</si>
  <si>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</si>
  <si>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</si>
  <si>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</si>
  <si>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</si>
  <si>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</si>
  <si>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</si>
  <si>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</si>
  <si>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</si>
  <si>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</si>
  <si>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</si>
  <si>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</si>
  <si>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</si>
  <si>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</si>
  <si>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</si>
  <si>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</si>
  <si>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</si>
  <si>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</si>
  <si>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</si>
  <si>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</si>
  <si>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（別紙５）</t>
    <phoneticPr fontId="3"/>
  </si>
  <si>
    <t>事業所・施設名</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</si>
  <si>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</si>
  <si>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</si>
  <si>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</si>
  <si>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</si>
  <si>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</si>
  <si>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</si>
  <si>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（例）10</t>
    <rPh sb="1" eb="2">
      <t>レイ</t>
    </rPh>
    <phoneticPr fontId="3"/>
  </si>
  <si>
    <t>　（例）毎日　午後２時から午後４時まで</t>
    <rPh sb="2" eb="3">
      <t>レイ</t>
    </rPh>
    <rPh sb="4" eb="6">
      <t>マイニチ</t>
    </rPh>
    <rPh sb="7" eb="9">
      <t>ゴゴ</t>
    </rPh>
    <rPh sb="10" eb="11">
      <t>ジ</t>
    </rPh>
    <rPh sb="13" eb="15">
      <t>ゴゴ</t>
    </rPh>
    <rPh sb="16" eb="17">
      <t>ジ</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</si>
  <si>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</si>
  <si>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</si>
  <si>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</si>
  <si>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</si>
  <si>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</si>
  <si>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</si>
  <si>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</si>
  <si>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</si>
  <si>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</si>
  <si>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</si>
  <si>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</si>
  <si>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</si>
  <si>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</si>
  <si>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</si>
  <si>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</si>
  <si>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</si>
  <si>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</si>
  <si>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</si>
  <si>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</si>
  <si>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</si>
  <si>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</si>
  <si>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</si>
  <si>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</si>
  <si>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</si>
  <si>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</si>
  <si>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</si>
  <si>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</si>
  <si>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</si>
  <si>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</si>
  <si>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</si>
  <si>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</si>
  <si>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</si>
  <si>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</si>
  <si>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</si>
  <si>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</si>
  <si>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</si>
  <si>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</si>
  <si>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</si>
  <si>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</si>
  <si>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</si>
  <si>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</si>
  <si>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</si>
  <si>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</si>
  <si>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</si>
  <si>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</si>
  <si>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</si>
  <si>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</si>
  <si>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</si>
  <si>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</si>
  <si>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</si>
  <si>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</si>
  <si>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</si>
  <si>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</si>
  <si>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</si>
  <si>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</si>
  <si>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</si>
  <si>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</si>
  <si>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</si>
  <si>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</si>
  <si>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</si>
  <si>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</si>
  <si>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</si>
  <si>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</si>
  <si>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</si>
  <si>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</si>
  <si>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</si>
  <si>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</si>
  <si>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</si>
  <si>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</si>
  <si>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</si>
  <si>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</si>
  <si>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</si>
  <si>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</si>
  <si>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</si>
  <si>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</si>
  <si>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</si>
  <si>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</si>
  <si>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</si>
  <si>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</si>
  <si>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</si>
  <si>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</si>
  <si>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</si>
  <si>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</si>
  <si>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</si>
  <si>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</si>
  <si>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</si>
  <si>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</si>
  <si>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</si>
  <si>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</si>
  <si>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</si>
  <si>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</si>
  <si>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</si>
  <si>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</si>
  <si>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</si>
  <si>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</si>
  <si>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</si>
  <si>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</si>
  <si>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</si>
  <si>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</si>
  <si>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</si>
  <si>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</si>
  <si>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</si>
  <si>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</si>
  <si>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</si>
  <si>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</si>
  <si>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</si>
  <si>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</si>
  <si>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</si>
  <si>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</si>
  <si>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</si>
  <si>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</si>
  <si>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</si>
  <si>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</si>
  <si>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</si>
  <si>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</si>
  <si>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</si>
  <si>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</si>
  <si>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</si>
  <si>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</si>
  <si>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</si>
  <si>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</si>
  <si>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</si>
  <si>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</si>
  <si>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</si>
  <si>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</si>
  <si>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</si>
  <si>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</si>
  <si>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</si>
  <si>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</si>
  <si>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</si>
  <si>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</si>
  <si>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</si>
  <si>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</si>
  <si>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</si>
  <si>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</si>
  <si>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</si>
  <si>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</si>
  <si>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</si>
  <si>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</si>
  <si>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</si>
  <si>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</si>
  <si>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</si>
  <si>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</si>
  <si>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</si>
  <si>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</si>
  <si>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</si>
  <si>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</si>
  <si>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</si>
  <si>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</si>
  <si>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</si>
  <si>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</si>
  <si>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</si>
  <si>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</si>
  <si>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</si>
  <si>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</si>
  <si>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</si>
  <si>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</si>
  <si>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</si>
  <si>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</si>
  <si>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</si>
  <si>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</si>
  <si>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</si>
  <si>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</si>
  <si>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</si>
  <si>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</si>
  <si>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</si>
  <si>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</si>
  <si>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</si>
  <si>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</si>
  <si>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</si>
  <si>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</si>
  <si>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</si>
  <si>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</si>
  <si>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</si>
  <si>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（別紙17）</t>
    <phoneticPr fontId="3"/>
  </si>
  <si>
    <t>看護体制強化加算に係る届出書（(介護予防)訪問看護事業所）</t>
    <rPh sb="16" eb="18">
      <t>カイゴ</t>
    </rPh>
    <rPh sb="18" eb="20">
      <t>ヨボウ</t>
    </rPh>
    <phoneticPr fontId="3"/>
  </si>
  <si>
    <t>○　訪問看護事業所</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</si>
  <si>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</si>
  <si>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</si>
  <si>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</si>
  <si>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①</t>
    <phoneticPr fontId="3"/>
  </si>
  <si>
    <t>前６か月間の実利用者の総数</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</si>
  <si>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</si>
  <si>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</si>
  <si>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</si>
  <si>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</si>
  <si>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</si>
  <si>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２　特別管理
      加算の算定
      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</si>
  <si>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</si>
  <si>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</si>
  <si>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</si>
  <si>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前１２か月間のターミナルケア加算の算定人数</t>
    <phoneticPr fontId="3"/>
  </si>
  <si>
    <t>1人以上</t>
    <rPh sb="1" eb="4">
      <t>ニンイジョウ</t>
    </rPh>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</si>
  <si>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</si>
  <si>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</si>
  <si>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</si>
  <si>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</si>
  <si>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
６０％以上</t>
    <rPh sb="2" eb="3">
      <t>シ</t>
    </rPh>
    <rPh sb="7" eb="8">
      <t>ワリ</t>
    </rPh>
    <rPh sb="8" eb="9">
      <t>ゴウ</t>
    </rPh>
    <rPh sb="14" eb="16">
      <t>イジョウ</t>
    </rPh>
    <phoneticPr fontId="3"/>
  </si>
  <si>
    <t>○　介護予防訪問看護事業所</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</si>
  <si>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</si>
  <si>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</si>
  <si>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①のうち緊急時介護予防訪問看護加算を算定した実利用者数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</si>
  <si>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</si>
  <si>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３　看護職員の
      割合</t>
    <rPh sb="2" eb="4">
      <t>カンゴ</t>
    </rPh>
    <rPh sb="4" eb="6">
      <t>ショクイン</t>
    </rPh>
    <rPh sb="14" eb="16">
      <t>ワリアイ</t>
    </rPh>
    <phoneticPr fontId="3"/>
  </si>
  <si>
    <t>備考　看護体制強化加算に係る体制を敷いている場合について提出してください。</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</si>
  <si>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</si>
  <si>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</si>
  <si>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</si>
  <si>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</si>
  <si>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</si>
  <si>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</si>
  <si>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</si>
  <si>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</si>
  <si>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</si>
  <si>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</si>
  <si>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</si>
  <si>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</si>
  <si>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</si>
  <si>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</si>
  <si>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</si>
  <si>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</si>
  <si>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</si>
  <si>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（別紙15）</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</si>
  <si>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</si>
  <si>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</si>
  <si>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</si>
  <si>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</si>
  <si>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</si>
  <si>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</si>
  <si>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</si>
  <si>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</si>
  <si>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</si>
  <si>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</si>
  <si>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</si>
  <si>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</si>
  <si>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</si>
  <si>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</si>
  <si>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</si>
  <si>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</si>
  <si>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</si>
  <si>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</si>
  <si>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</si>
  <si>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</si>
  <si>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</si>
  <si>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</si>
  <si>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</si>
  <si>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</si>
  <si>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</si>
  <si>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</si>
  <si>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</si>
  <si>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</si>
  <si>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</si>
  <si>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</si>
  <si>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</si>
  <si>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</si>
  <si>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</si>
  <si>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</si>
  <si>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</si>
  <si>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</si>
  <si>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（別紙24）</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</si>
  <si>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</si>
  <si>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</si>
  <si>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</si>
  <si>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</si>
  <si>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</si>
  <si>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</si>
  <si>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</si>
  <si>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</si>
  <si>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</si>
  <si>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</si>
  <si>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</si>
  <si>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</si>
  <si>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</si>
  <si>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</si>
  <si>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</si>
  <si>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</si>
  <si>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</si>
  <si>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</si>
  <si>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</si>
  <si>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</si>
  <si>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</si>
  <si>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</si>
  <si>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</si>
  <si>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</si>
  <si>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</si>
  <si>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</si>
  <si>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</si>
  <si>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</si>
  <si>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</si>
  <si>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</si>
  <si>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</si>
  <si>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</si>
  <si>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</si>
  <si>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</si>
  <si>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</si>
  <si>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</si>
  <si>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</si>
  <si>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</si>
  <si>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</si>
  <si>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</si>
  <si>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</si>
  <si>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</si>
  <si>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</si>
  <si>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</si>
  <si>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</si>
  <si>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</si>
  <si>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</si>
  <si>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</si>
  <si>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</si>
  <si>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</si>
  <si>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</si>
  <si>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</si>
  <si>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</si>
  <si>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</si>
  <si>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</si>
  <si>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</si>
  <si>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</si>
  <si>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</si>
  <si>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</si>
  <si>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</si>
  <si>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</si>
  <si>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</si>
  <si>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</si>
  <si>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</si>
  <si>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</si>
  <si>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</si>
  <si>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</si>
  <si>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</si>
  <si>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</si>
  <si>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</si>
  <si>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</si>
  <si>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</si>
  <si>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</si>
  <si>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</si>
  <si>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</si>
  <si>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</si>
  <si>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</si>
  <si>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</si>
  <si>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</si>
  <si>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</si>
  <si>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</si>
  <si>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</si>
  <si>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</si>
  <si>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</si>
  <si>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</si>
  <si>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</si>
  <si>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</si>
  <si>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</si>
  <si>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</si>
  <si>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</si>
  <si>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</si>
  <si>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</si>
  <si>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（別紙9）</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</si>
  <si>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</si>
  <si>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</si>
  <si>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</si>
  <si>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1　特定事業所加算(Ⅰ)</t>
    <phoneticPr fontId="3"/>
  </si>
  <si>
    <t>2　特定事業所加算(Ⅱ)</t>
    <phoneticPr fontId="3"/>
  </si>
  <si>
    <t>3　特定事業所加算(Ⅲ)</t>
    <phoneticPr fontId="3"/>
  </si>
  <si>
    <t>4　特定事業所加算(Ⅳ)</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</si>
  <si>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</si>
  <si>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</si>
  <si>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</si>
  <si>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</si>
  <si>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</si>
  <si>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</si>
  <si>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(9) 看取りに関する職員研修を行っている。</t>
    <phoneticPr fontId="3"/>
  </si>
  <si>
    <t>「病院等」は「病院、診療所若しくは指定訪問看護ステーション」を指す。</t>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</si>
  <si>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</si>
  <si>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</si>
  <si>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</si>
  <si>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</si>
  <si>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</si>
  <si>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</si>
  <si>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</si>
  <si>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①に占める②の
割合が３０％以上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</si>
  <si>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</si>
  <si>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</si>
  <si>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</si>
  <si>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</si>
  <si>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</si>
  <si>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</si>
  <si>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</si>
  <si>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</si>
  <si>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</si>
  <si>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</si>
  <si>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</si>
  <si>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</si>
  <si>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</si>
  <si>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</si>
  <si>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</si>
  <si>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</si>
  <si>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</si>
  <si>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</si>
  <si>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</si>
  <si>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</si>
  <si>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</si>
  <si>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</si>
  <si>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（別紙9－2）</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</si>
  <si>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</si>
  <si>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○体制要件</t>
    <rPh sb="1" eb="3">
      <t>タイセイ</t>
    </rPh>
    <rPh sb="3" eb="5">
      <t>ヨウケン</t>
    </rPh>
    <phoneticPr fontId="3"/>
  </si>
  <si>
    <t>(6)　通常の事業の実施地域内であって中山間地域等に居住する利用者（※）に対して、継続的にサービスを提供している。</t>
    <rPh sb="26" eb="28">
      <t>キョジュウ</t>
    </rPh>
    <rPh sb="30" eb="32">
      <t>リヨウ</t>
    </rPh>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</si>
  <si>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</si>
  <si>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</si>
  <si>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</si>
  <si>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</si>
  <si>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</si>
  <si>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</si>
  <si>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</si>
  <si>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（別紙9－3）</t>
    <phoneticPr fontId="3"/>
  </si>
  <si>
    <t>令和</t>
    <phoneticPr fontId="3"/>
  </si>
  <si>
    <t>年</t>
    <phoneticPr fontId="3"/>
  </si>
  <si>
    <t>月</t>
    <phoneticPr fontId="3"/>
  </si>
  <si>
    <t>日</t>
    <phoneticPr fontId="3"/>
  </si>
  <si>
    <t>重度要介護者等対応要件の割合に関する計算書（特定事業所加算（Ⅰ）・（Ⅲ））</t>
    <phoneticPr fontId="3"/>
  </si>
  <si>
    <t>事業所名</t>
    <phoneticPr fontId="3"/>
  </si>
  <si>
    <t>事業所番号</t>
    <phoneticPr fontId="3"/>
  </si>
  <si>
    <t>１．要介護４または要介護５である者、認知症高齢者の日常生活自立度（Ⅲ、Ⅳ、M）である者、たんの吸引等を必要とする者等の割合の算出基準</t>
    <phoneticPr fontId="3"/>
  </si>
  <si>
    <t>利用実人員数</t>
    <phoneticPr fontId="3"/>
  </si>
  <si>
    <t>訪問回数</t>
    <phoneticPr fontId="3"/>
  </si>
  <si>
    <t>２．算定期間</t>
    <phoneticPr fontId="3"/>
  </si>
  <si>
    <t>ア．前年度（３月を除く）の実績の平均</t>
    <phoneticPr fontId="3"/>
  </si>
  <si>
    <t>イ．届出日の属する月の前３月</t>
    <phoneticPr fontId="3"/>
  </si>
  <si>
    <t>ア．前年度（３月を除く）の実績の平均</t>
  </si>
  <si>
    <t>①利用者／訪問回数の総数
（要支援者は含めない）</t>
    <phoneticPr fontId="3"/>
  </si>
  <si>
    <t>②要介護４または要介護５の
利用者数／訪問回数</t>
    <phoneticPr fontId="3"/>
  </si>
  <si>
    <t>③認知症高齢者の日常生活自立度Ⅲ、ⅣまたはMに該当する
利用者数／訪問回数</t>
    <phoneticPr fontId="3"/>
  </si>
  <si>
    <t>④喀痰吸引等を必要とする
利用者数／訪問回数</t>
    <phoneticPr fontId="3"/>
  </si>
  <si>
    <t>人/回</t>
    <phoneticPr fontId="3"/>
  </si>
  <si>
    <t>合計</t>
    <phoneticPr fontId="3"/>
  </si>
  <si>
    <t>⑤重度要介護者等数/訪問回数
（②＋③＋④）</t>
    <phoneticPr fontId="3"/>
  </si>
  <si>
    <t>⑥割合
（⑤÷①）</t>
    <phoneticPr fontId="3"/>
  </si>
  <si>
    <t>イ．届出日の属する月の前３月</t>
  </si>
  <si>
    <t>月</t>
  </si>
  <si>
    <t>・本資料は特定事業所加算（Ⅰ）・（Ⅲ）に係る届出書を補完する資料としてご使用ください。</t>
    <phoneticPr fontId="3"/>
  </si>
  <si>
    <t>・「１．要介護４または要介護５である者、認知症高齢者の日常生活自立度（Ⅲ、Ⅳ、M）である者、たんの吸引等を必要とする者等の割合の算出基準」で、</t>
    <phoneticPr fontId="3"/>
  </si>
  <si>
    <t>　「利用実人員数」または「訪問回数」のいずれかを選択してください。</t>
    <phoneticPr fontId="3"/>
  </si>
  <si>
    <t>・「２．算定期間」でアまたはイの算定期間を選択してください。</t>
    <phoneticPr fontId="3"/>
  </si>
  <si>
    <t>　前年度の実績が６月に満たない事業所（新たに事業を開始し、又は再開した事業所）　については、前年度の実績（ア）による届出はできません。</t>
    <phoneticPr fontId="3"/>
  </si>
  <si>
    <t>・具体的な計算方法については、「平成２４年度介護報酬改定に関するＱ＆Ａ(Vol.1)（平成24年3月16日）」問15をご参照ください。</t>
    <phoneticPr fontId="3"/>
  </si>
  <si>
    <t>（別紙35）</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</si>
  <si>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</si>
  <si>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</si>
  <si>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</si>
  <si>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</si>
  <si>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</si>
  <si>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xml:space="preserve"> </t>
    <phoneticPr fontId="3"/>
  </si>
  <si>
    <t>主任介護支援専門員</t>
  </si>
  <si>
    <t>　常勤専従</t>
    <rPh sb="1" eb="3">
      <t>ジョウキン</t>
    </rPh>
    <rPh sb="3" eb="5">
      <t>センジュウ</t>
    </rPh>
    <phoneticPr fontId="3"/>
  </si>
  <si>
    <t>介護支援専門員</t>
    <rPh sb="0" eb="2">
      <t>カイゴ</t>
    </rPh>
    <rPh sb="2" eb="4">
      <t>シエン</t>
    </rPh>
    <rPh sb="4" eb="7">
      <t>センモンイン</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</si>
  <si>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</si>
  <si>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</si>
  <si>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</si>
  <si>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</si>
  <si>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</si>
  <si>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</si>
  <si>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</si>
  <si>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</si>
  <si>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</si>
  <si>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</si>
  <si>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</si>
  <si>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</si>
  <si>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</si>
  <si>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</si>
  <si>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</si>
  <si>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</si>
  <si>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</si>
  <si>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</si>
  <si>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</si>
  <si>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</si>
  <si>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</si>
  <si>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</si>
  <si>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</si>
  <si>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</si>
  <si>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</si>
  <si>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</si>
  <si>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</si>
  <si>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</si>
  <si>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</si>
  <si>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</si>
  <si>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</si>
  <si>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</si>
  <si>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</si>
  <si>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</si>
  <si>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</si>
  <si>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</si>
  <si>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</si>
  <si>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</si>
  <si>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</si>
  <si>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</si>
  <si>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</si>
  <si>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</si>
  <si>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</si>
  <si>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</si>
  <si>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</si>
  <si>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</si>
  <si>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</si>
  <si>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</si>
  <si>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</si>
  <si>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</si>
  <si>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</si>
  <si>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</si>
  <si>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</si>
  <si>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</si>
  <si>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</si>
  <si>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</si>
  <si>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</si>
  <si>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</si>
  <si>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</si>
  <si>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</si>
  <si>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</si>
  <si>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</si>
  <si>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</si>
  <si>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</si>
  <si>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</si>
  <si>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</si>
  <si>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</si>
  <si>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</si>
  <si>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</si>
  <si>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</si>
  <si>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</si>
  <si>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</si>
  <si>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</si>
  <si>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</si>
  <si>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</si>
  <si>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</si>
  <si>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</si>
  <si>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</si>
  <si>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</si>
  <si>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</si>
  <si>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</si>
  <si>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</si>
  <si>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</si>
  <si>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</si>
  <si>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</si>
  <si>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</si>
  <si>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</si>
  <si>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</si>
  <si>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</si>
  <si>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</si>
  <si>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</si>
  <si>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</si>
  <si>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</si>
  <si>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</si>
  <si>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</si>
  <si>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</si>
  <si>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</si>
  <si>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</si>
  <si>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</si>
  <si>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</si>
  <si>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</si>
  <si>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</si>
  <si>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</si>
  <si>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</si>
  <si>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</si>
  <si>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</si>
  <si>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</si>
  <si>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</si>
  <si>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</si>
  <si>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</si>
  <si>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</si>
  <si>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</si>
  <si>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</si>
  <si>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</si>
  <si>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</si>
  <si>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</si>
  <si>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</si>
  <si>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</si>
  <si>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</si>
  <si>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</si>
  <si>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</si>
  <si>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</si>
  <si>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</si>
  <si>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</si>
  <si>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</si>
  <si>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</si>
  <si>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</si>
  <si>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</si>
  <si>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</si>
  <si>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</si>
  <si>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</si>
  <si>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</si>
  <si>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</si>
  <si>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</si>
  <si>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</si>
  <si>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</si>
  <si>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</si>
  <si>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</si>
  <si>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</si>
  <si>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</si>
  <si>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（別紙28）</t>
    <phoneticPr fontId="3"/>
  </si>
  <si>
    <t>１　事  業  所  名</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</si>
  <si>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</si>
  <si>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</si>
  <si>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</si>
  <si>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</si>
  <si>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</si>
  <si>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</si>
  <si>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</si>
  <si>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</si>
  <si>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</si>
  <si>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</si>
  <si>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</si>
  <si>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①÷（②ー③）×１００
（注５）</t>
    <phoneticPr fontId="3"/>
  </si>
  <si>
    <t>５０％超</t>
    <rPh sb="3" eb="4">
      <t>チョウ</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</si>
  <si>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</si>
  <si>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</si>
  <si>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</si>
  <si>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</si>
  <si>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</si>
  <si>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</si>
  <si>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</si>
  <si>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</si>
  <si>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</si>
  <si>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</si>
  <si>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</si>
  <si>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</si>
  <si>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</si>
  <si>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</si>
  <si>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</si>
  <si>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</si>
  <si>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</si>
  <si>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</si>
  <si>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</si>
  <si>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</si>
  <si>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</si>
  <si>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</si>
  <si>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</si>
  <si>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</si>
  <si>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</si>
  <si>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</si>
  <si>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</si>
  <si>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</si>
  <si>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</si>
  <si>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</si>
  <si>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</si>
  <si>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</si>
  <si>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</si>
  <si>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</si>
  <si>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</si>
  <si>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</si>
  <si>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</si>
  <si>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</si>
  <si>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</si>
  <si>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</si>
  <si>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</si>
  <si>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</si>
  <si>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</si>
  <si>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</si>
  <si>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</si>
  <si>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</si>
  <si>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</si>
  <si>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</si>
  <si>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</si>
  <si>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</si>
  <si>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</si>
  <si>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</si>
  <si>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</si>
  <si>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</si>
  <si>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</si>
  <si>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</si>
  <si>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</si>
  <si>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</si>
  <si>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</si>
  <si>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</si>
  <si>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</si>
  <si>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</si>
  <si>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</si>
  <si>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</si>
  <si>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</si>
  <si>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</si>
  <si>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</si>
  <si>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</si>
  <si>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</si>
  <si>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</si>
  <si>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</si>
  <si>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</si>
  <si>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</si>
  <si>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</si>
  <si>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</si>
  <si>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</si>
  <si>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</si>
  <si>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</si>
  <si>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</si>
  <si>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</si>
  <si>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</si>
  <si>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３５％以上</t>
    <rPh sb="3" eb="5">
      <t>イジョウ</t>
    </rPh>
    <phoneticPr fontId="3"/>
  </si>
  <si>
    <t>１５％以上３５％未満</t>
    <rPh sb="3" eb="5">
      <t>イジョウ</t>
    </rPh>
    <phoneticPr fontId="3"/>
  </si>
  <si>
    <t>１５％未満</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</si>
  <si>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</si>
  <si>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</si>
  <si>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</si>
  <si>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</si>
  <si>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</si>
  <si>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</si>
  <si>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</si>
  <si>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</si>
  <si>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</si>
  <si>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</si>
  <si>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</si>
  <si>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</si>
  <si>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</si>
  <si>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</si>
  <si>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</si>
  <si>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</si>
  <si>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</si>
  <si>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</si>
  <si>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</si>
  <si>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</si>
  <si>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</si>
  <si>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</si>
  <si>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</si>
  <si>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</si>
  <si>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</si>
  <si>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</si>
  <si>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</si>
  <si>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</si>
  <si>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</si>
  <si>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</si>
  <si>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</si>
  <si>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</si>
  <si>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</si>
  <si>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</si>
  <si>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</si>
  <si>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</si>
  <si>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</si>
  <si>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</si>
  <si>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</si>
  <si>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</si>
  <si>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</si>
  <si>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</si>
  <si>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</si>
  <si>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</si>
  <si>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</si>
  <si>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</si>
  <si>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</si>
  <si>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</si>
  <si>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１　事  業  所  名</t>
  </si>
  <si>
    <t>1　新規</t>
  </si>
  <si>
    <t>2　変更</t>
  </si>
  <si>
    <t>3　終了</t>
  </si>
  <si>
    <t>３　人員配置区分（注１）</t>
    <rPh sb="2" eb="4">
      <t>ジンイン</t>
    </rPh>
    <rPh sb="4" eb="6">
      <t>ハイチ</t>
    </rPh>
    <rPh sb="6" eb="8">
      <t>クブン</t>
    </rPh>
    <rPh sb="9" eb="10">
      <t>チュウ</t>
    </rPh>
    <phoneticPr fontId="3"/>
  </si>
  <si>
    <t xml:space="preserve"> </t>
  </si>
  <si>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</si>
  <si>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</si>
  <si>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</si>
  <si>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</si>
  <si>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</si>
  <si>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</si>
  <si>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</si>
  <si>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</si>
  <si>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</si>
  <si>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</si>
  <si>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</si>
  <si>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</si>
  <si>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</si>
  <si>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</si>
  <si>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</si>
  <si>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</si>
  <si>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</si>
  <si>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（人員配置区分２，３）</t>
  </si>
  <si>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</si>
  <si>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</si>
  <si>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</si>
  <si>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</si>
  <si>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</si>
  <si>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</si>
  <si>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</si>
  <si>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</si>
  <si>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</si>
  <si>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</si>
  <si>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</si>
  <si>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</si>
  <si>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</si>
  <si>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</si>
  <si>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</si>
  <si>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</si>
  <si>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</si>
  <si>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</si>
  <si>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</si>
  <si>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</si>
  <si>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</si>
  <si>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②と③の和</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</si>
  <si>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</si>
  <si>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</si>
  <si>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</si>
  <si>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</si>
  <si>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①に占める⑤の割合</t>
    <phoneticPr fontId="3"/>
  </si>
  <si>
    <t>（人員配置区分１のみ）</t>
    <phoneticPr fontId="3"/>
  </si>
  <si>
    <t>（人員配置区分２，３）</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</si>
  <si>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</si>
  <si>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</si>
  <si>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</si>
  <si>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</si>
  <si>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</si>
  <si>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</si>
  <si>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</si>
  <si>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</si>
  <si>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</si>
  <si>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</si>
  <si>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</si>
  <si>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</si>
  <si>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</si>
  <si>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</si>
  <si>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</si>
  <si>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</si>
  <si>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</si>
  <si>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</si>
  <si>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</si>
  <si>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</si>
  <si>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</si>
  <si>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</si>
  <si>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</si>
  <si>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</si>
  <si>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</si>
  <si>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</si>
  <si>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</si>
  <si>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</si>
  <si>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</si>
  <si>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</si>
  <si>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</si>
  <si>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</si>
  <si>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</si>
  <si>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</si>
  <si>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</si>
  <si>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（別紙13）</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</si>
  <si>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</si>
  <si>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</si>
  <si>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</si>
  <si>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</si>
  <si>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</si>
  <si>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（別紙8）</t>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</si>
  <si>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</si>
  <si>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</si>
  <si>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</si>
  <si>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</si>
  <si>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</si>
  <si>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</si>
  <si>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</si>
  <si>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</si>
  <si>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（別紙36）</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</si>
  <si>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</si>
  <si>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</si>
  <si>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</si>
  <si>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</si>
  <si>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</si>
  <si>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</si>
  <si>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</si>
  <si>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</si>
  <si>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</si>
  <si>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</si>
  <si>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</si>
  <si>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</si>
  <si>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</si>
  <si>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</si>
  <si>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</si>
  <si>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</si>
  <si>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</si>
  <si>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</si>
  <si>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</si>
  <si>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</si>
  <si>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</si>
  <si>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</si>
  <si>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</si>
  <si>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</si>
  <si>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</si>
  <si>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</si>
  <si>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</si>
  <si>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</si>
  <si>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</si>
  <si>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</si>
  <si>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</si>
  <si>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</si>
  <si>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</si>
  <si>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</si>
  <si>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</si>
  <si>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</si>
  <si>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</si>
  <si>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</si>
  <si>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</si>
  <si>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</si>
  <si>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</si>
  <si>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</si>
  <si>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</si>
  <si>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</si>
  <si>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</si>
  <si>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</si>
  <si>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（別紙19）</t>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</si>
  <si>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</si>
  <si>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</si>
  <si>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</si>
  <si>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評価対象期間の訪問リハビリテーション終了者数</t>
    <phoneticPr fontId="3"/>
  </si>
  <si>
    <t>①のうち、指定通所介護等を実施した者の数（注１）</t>
    <rPh sb="5" eb="7">
      <t>シテイ</t>
    </rPh>
    <rPh sb="7" eb="9">
      <t>ツウショ</t>
    </rPh>
    <rPh sb="9" eb="12">
      <t>カイゴナド</t>
    </rPh>
    <rPh sb="13" eb="15">
      <t>ジッシ</t>
    </rPh>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</si>
  <si>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</si>
  <si>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</si>
  <si>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</si>
  <si>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</si>
  <si>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</si>
  <si>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</si>
  <si>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12×（②＋③）÷２÷①</t>
    <phoneticPr fontId="3"/>
  </si>
  <si>
    <t>２５％以上</t>
    <rPh sb="3" eb="5">
      <t>イジョウ</t>
    </rPh>
    <phoneticPr fontId="3"/>
  </si>
  <si>
    <t>注１：</t>
    <phoneticPr fontId="3"/>
  </si>
  <si>
    <t>注２：</t>
    <phoneticPr fontId="3"/>
  </si>
  <si>
    <t>　※　各要件を満たす場合については、それぞれ根拠となる（要件を満たすことがわかる）書類も
　　提出してください。</t>
    <phoneticPr fontId="3"/>
  </si>
  <si>
    <t>（別紙23）</t>
    <phoneticPr fontId="3"/>
  </si>
  <si>
    <t>評価対象期間の通所リハビリテーション終了者数</t>
    <phoneticPr fontId="3"/>
  </si>
  <si>
    <t>①のうち、指定通所介護等を実施した者の数（注１）</t>
    <phoneticPr fontId="3"/>
  </si>
  <si>
    <t>３％超</t>
    <rPh sb="2" eb="3">
      <t>チョウ</t>
    </rPh>
    <phoneticPr fontId="3"/>
  </si>
  <si>
    <t>２７％以上</t>
    <rPh sb="3" eb="5">
      <t>イジョウ</t>
    </rPh>
    <phoneticPr fontId="3"/>
  </si>
  <si>
    <t>（別紙31）</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</si>
  <si>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</si>
  <si>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</si>
  <si>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</si>
  <si>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</si>
  <si>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</si>
  <si>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</si>
  <si>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</si>
  <si>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</si>
  <si>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</si>
  <si>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</si>
  <si>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</si>
  <si>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</si>
  <si>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</si>
  <si>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</si>
  <si>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</si>
  <si>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</si>
  <si>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</si>
  <si>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</si>
  <si>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</si>
  <si>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</si>
  <si>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</si>
  <si>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</si>
  <si>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</si>
  <si>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</si>
  <si>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</si>
  <si>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</si>
  <si>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</si>
  <si>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</si>
  <si>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</si>
  <si>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</si>
  <si>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</si>
  <si>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</si>
  <si>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</si>
  <si>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</si>
  <si>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</si>
  <si>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</si>
  <si>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</si>
  <si>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</si>
  <si>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</si>
  <si>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</si>
  <si>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（別紙26）</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</si>
  <si>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</si>
  <si>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</si>
  <si>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</si>
  <si>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</si>
  <si>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</si>
  <si>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</si>
  <si>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</si>
  <si>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</si>
  <si>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</si>
  <si>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</si>
  <si>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</si>
  <si>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</si>
  <si>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</si>
  <si>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</si>
  <si>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</si>
  <si>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</si>
  <si>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</si>
  <si>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</si>
  <si>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</si>
  <si>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</si>
  <si>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</si>
  <si>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</si>
  <si>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</si>
  <si>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</si>
  <si>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</si>
  <si>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</si>
  <si>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</si>
  <si>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</si>
  <si>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</si>
  <si>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</si>
  <si>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（別紙30）</t>
    <phoneticPr fontId="3"/>
  </si>
  <si>
    <t>１　重度認知症疾患療養体制加算（Ⅰ）</t>
    <phoneticPr fontId="3"/>
  </si>
  <si>
    <t>２　重度認知症疾患療養体制加算（Ⅱ）</t>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</si>
  <si>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</si>
  <si>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　①　体制</t>
    <rPh sb="3" eb="5">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</si>
  <si>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</si>
  <si>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</si>
  <si>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</si>
  <si>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　②　入所者の状況</t>
    <phoneticPr fontId="3"/>
  </si>
  <si>
    <t>当該介護医療院における入所者等の数</t>
    <rPh sb="11" eb="14">
      <t>ニュウショシャ</t>
    </rPh>
    <rPh sb="14" eb="15">
      <t>トウ</t>
    </rPh>
    <rPh sb="16" eb="17">
      <t>カズ</t>
    </rPh>
    <phoneticPr fontId="3"/>
  </si>
  <si>
    <t>①のうち、認知症の者の数（注３）</t>
    <rPh sb="5" eb="8">
      <t>ニンチショウ</t>
    </rPh>
    <rPh sb="9" eb="10">
      <t>モノ</t>
    </rPh>
    <rPh sb="11" eb="12">
      <t>カズ</t>
    </rPh>
    <rPh sb="13" eb="14">
      <t>チュウ</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</si>
  <si>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</si>
  <si>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</si>
  <si>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</si>
  <si>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</si>
  <si>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</si>
  <si>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</si>
  <si>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</si>
  <si>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</si>
  <si>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有・無</t>
    <rPh sb="0" eb="1">
      <t>ウ</t>
    </rPh>
    <rPh sb="2" eb="3">
      <t>ム</t>
    </rPh>
    <phoneticPr fontId="3"/>
  </si>
  <si>
    <t>全て「無」の場合、右の「有」を「■」にしてください。</t>
    <rPh sb="0" eb="1">
      <t>スベ</t>
    </rPh>
    <rPh sb="3" eb="4">
      <t>ナ</t>
    </rPh>
    <rPh sb="6" eb="8">
      <t>バアイ</t>
    </rPh>
    <rPh sb="9" eb="10">
      <t>ミギ</t>
    </rPh>
    <rPh sb="12" eb="13">
      <t>ア</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</si>
  <si>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</si>
  <si>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看護職員の数が、常勤換算方法で、４：１以上であること</t>
    <rPh sb="8" eb="10">
      <t>ジョウキン</t>
    </rPh>
    <rPh sb="10" eb="12">
      <t>カンザン</t>
    </rPh>
    <rPh sb="12" eb="14">
      <t>ホウホウ</t>
    </rPh>
    <rPh sb="19" eb="21">
      <t>イジョウ</t>
    </rPh>
    <phoneticPr fontId="3"/>
  </si>
  <si>
    <t>専従の精神保健福祉士の数（注２）</t>
    <rPh sb="0" eb="2">
      <t>センジュウ</t>
    </rPh>
    <rPh sb="3" eb="5">
      <t>セイシン</t>
    </rPh>
    <rPh sb="5" eb="7">
      <t>ホケン</t>
    </rPh>
    <rPh sb="7" eb="10">
      <t>フクシシ</t>
    </rPh>
    <rPh sb="11" eb="12">
      <t>カズ</t>
    </rPh>
    <phoneticPr fontId="3"/>
  </si>
  <si>
    <t>専従の作業療法士の総数</t>
    <rPh sb="3" eb="5">
      <t>サギョウ</t>
    </rPh>
    <rPh sb="5" eb="8">
      <t>リョウホウシ</t>
    </rPh>
    <rPh sb="9" eb="11">
      <t>ソウスウ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</si>
  <si>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</si>
  <si>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　③　入所者の状況</t>
    <rPh sb="3" eb="6">
      <t>ニュウショシャ</t>
    </rPh>
    <rPh sb="7" eb="9">
      <t>ジョウキョウ</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</si>
  <si>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</si>
  <si>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</si>
  <si>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</si>
  <si>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</si>
  <si>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</si>
  <si>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</si>
  <si>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</si>
  <si>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</si>
  <si>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</si>
  <si>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</si>
  <si>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</si>
  <si>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</si>
  <si>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</si>
  <si>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</si>
  <si>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</si>
  <si>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</si>
  <si>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</si>
  <si>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</si>
  <si>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</si>
  <si>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</si>
  <si>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</si>
  <si>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</si>
  <si>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</si>
  <si>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</si>
  <si>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</si>
  <si>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</si>
  <si>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</si>
  <si>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</si>
  <si>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</si>
  <si>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</si>
  <si>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</si>
  <si>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</si>
  <si>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</si>
  <si>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</si>
  <si>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</si>
  <si>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</si>
  <si>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</si>
  <si>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</si>
  <si>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</si>
  <si>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</si>
  <si>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</si>
  <si>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</si>
  <si>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</si>
  <si>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</si>
  <si>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</si>
  <si>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</si>
  <si>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</si>
  <si>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</si>
  <si>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</si>
  <si>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</si>
  <si>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</si>
  <si>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</si>
  <si>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</si>
  <si>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</si>
  <si>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</si>
  <si>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</si>
  <si>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</si>
  <si>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</si>
  <si>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</si>
  <si>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</si>
  <si>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</si>
  <si>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</si>
  <si>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</si>
  <si>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</si>
  <si>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</si>
  <si>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</si>
  <si>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</si>
  <si>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</si>
  <si>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</si>
  <si>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</si>
  <si>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</si>
  <si>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</si>
  <si>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</si>
  <si>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</si>
  <si>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</si>
  <si>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</si>
  <si>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</si>
  <si>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</si>
  <si>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</si>
  <si>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</si>
  <si>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</si>
  <si>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</si>
  <si>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</si>
  <si>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</si>
  <si>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</si>
  <si>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</si>
  <si>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</si>
  <si>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</si>
  <si>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</si>
  <si>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</si>
  <si>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</si>
  <si>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（別紙20）</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</si>
  <si>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</si>
  <si>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</si>
  <si>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</si>
  <si>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</si>
  <si>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</si>
  <si>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</si>
  <si>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</si>
  <si>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</si>
  <si>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</si>
  <si>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</si>
  <si>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</si>
  <si>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</si>
  <si>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</si>
  <si>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</si>
  <si>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</si>
  <si>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</si>
  <si>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</si>
  <si>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</si>
  <si>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</si>
  <si>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</si>
  <si>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</si>
  <si>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</si>
  <si>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</si>
  <si>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</si>
  <si>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</si>
  <si>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</si>
  <si>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</si>
  <si>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</si>
  <si>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</si>
  <si>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</si>
  <si>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</si>
  <si>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</si>
  <si>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</si>
  <si>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</si>
  <si>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</si>
  <si>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</si>
  <si>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</si>
  <si>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</si>
  <si>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</si>
  <si>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</si>
  <si>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</si>
  <si>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</si>
  <si>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</si>
  <si>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</si>
  <si>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</si>
  <si>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</si>
  <si>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</si>
  <si>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</si>
  <si>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</si>
  <si>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</si>
  <si>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</si>
  <si>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</si>
  <si>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</si>
  <si>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（別紙25）</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</si>
  <si>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</si>
  <si>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</si>
  <si>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</si>
  <si>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</si>
  <si>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</si>
  <si>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</si>
  <si>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</si>
  <si>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</si>
  <si>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</si>
  <si>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</si>
  <si>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</si>
  <si>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</si>
  <si>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</si>
  <si>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</si>
  <si>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</si>
  <si>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</si>
  <si>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</si>
  <si>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</si>
  <si>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</si>
  <si>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</si>
  <si>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</si>
  <si>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</si>
  <si>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</si>
  <si>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</si>
  <si>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</si>
  <si>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</si>
  <si>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</si>
  <si>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</si>
  <si>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</si>
  <si>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</si>
  <si>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</si>
  <si>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</si>
  <si>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</si>
  <si>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</si>
  <si>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</si>
  <si>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</si>
  <si>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</si>
  <si>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</si>
  <si>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</si>
  <si>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</si>
  <si>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</si>
  <si>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</si>
  <si>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</si>
  <si>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</si>
  <si>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</si>
  <si>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</si>
  <si>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</si>
  <si>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</si>
  <si>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</si>
  <si>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</si>
  <si>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</si>
  <si>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</si>
  <si>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</si>
  <si>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</si>
  <si>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</si>
  <si>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</si>
  <si>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</si>
  <si>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</si>
  <si>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</si>
  <si>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</si>
  <si>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</si>
  <si>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</si>
  <si>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</si>
  <si>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</si>
  <si>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</si>
  <si>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</si>
  <si>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</si>
  <si>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</si>
  <si>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</si>
  <si>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</si>
  <si>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</si>
  <si>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</si>
  <si>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</si>
  <si>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</si>
  <si>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</si>
  <si>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</si>
  <si>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</si>
  <si>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</si>
  <si>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</si>
  <si>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</si>
  <si>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</si>
  <si>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</si>
  <si>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</si>
  <si>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</si>
  <si>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</si>
  <si>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</si>
  <si>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</si>
  <si>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</si>
  <si>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</si>
  <si>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</si>
  <si>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</si>
  <si>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</si>
  <si>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</si>
  <si>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</si>
  <si>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</si>
  <si>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</si>
  <si>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</si>
  <si>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</si>
  <si>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</si>
  <si>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</si>
  <si>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</si>
  <si>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</si>
  <si>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</si>
  <si>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</si>
  <si>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</si>
  <si>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</si>
  <si>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</si>
  <si>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</si>
  <si>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</si>
  <si>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（別紙50）</t>
    <rPh sb="1" eb="3">
      <t>ベッシ</t>
    </rPh>
    <phoneticPr fontId="3"/>
  </si>
  <si>
    <t>介護予防・日常生活支援総合事業費算定に係る体制等に関する届出書＜指定事業者用＞</t>
    <phoneticPr fontId="3"/>
  </si>
  <si>
    <t>　　市町村長</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</si>
  <si>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</si>
  <si>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</si>
  <si>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</si>
  <si>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</si>
  <si>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</si>
  <si>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</si>
  <si>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</si>
  <si>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</si>
  <si>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</si>
  <si>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</si>
  <si>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</si>
  <si>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</si>
  <si>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</si>
  <si>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</si>
  <si>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</si>
  <si>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</si>
  <si>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</si>
  <si>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</si>
  <si>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</si>
  <si>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</si>
  <si>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</si>
  <si>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</si>
  <si>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</si>
  <si>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</si>
  <si>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</si>
  <si>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</si>
  <si>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</si>
  <si>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</si>
  <si>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</si>
  <si>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</si>
  <si>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</si>
  <si>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</si>
  <si>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</si>
  <si>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</si>
  <si>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</si>
  <si>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</si>
  <si>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</si>
  <si>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</si>
  <si>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</si>
  <si>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</si>
  <si>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</si>
  <si>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</si>
  <si>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</si>
  <si>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</si>
  <si>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</si>
  <si>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</si>
  <si>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</si>
  <si>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</si>
  <si>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</si>
  <si>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</si>
  <si>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</si>
  <si>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</si>
  <si>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</si>
  <si>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</si>
  <si>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</si>
  <si>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</si>
  <si>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</si>
  <si>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</si>
  <si>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</si>
  <si>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</si>
  <si>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</si>
  <si>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</si>
  <si>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</si>
  <si>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</si>
  <si>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</si>
  <si>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</si>
  <si>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</si>
  <si>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</si>
  <si>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</si>
  <si>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</si>
  <si>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</si>
  <si>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（別紙27）</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</si>
  <si>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</si>
  <si>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</si>
  <si>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</si>
  <si>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</si>
  <si>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</si>
  <si>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</si>
  <si>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</si>
  <si>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</si>
  <si>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</si>
  <si>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</si>
  <si>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</si>
  <si>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</si>
  <si>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</si>
  <si>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</si>
  <si>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</si>
  <si>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</si>
  <si>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</si>
  <si>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</si>
  <si>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</si>
  <si>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</si>
  <si>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</si>
  <si>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</si>
  <si>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</si>
  <si>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</si>
  <si>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</si>
  <si>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</si>
  <si>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</si>
  <si>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</si>
  <si>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</si>
  <si>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</si>
  <si>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</si>
  <si>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</si>
  <si>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</si>
  <si>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</si>
  <si>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</si>
  <si>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</si>
  <si>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</si>
  <si>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</si>
  <si>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</si>
  <si>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</si>
  <si>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</si>
  <si>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</si>
  <si>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</si>
  <si>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</si>
  <si>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</si>
  <si>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</si>
  <si>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</si>
  <si>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</si>
  <si>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</si>
  <si>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</si>
  <si>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</si>
  <si>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</si>
  <si>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</si>
  <si>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</si>
  <si>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</si>
  <si>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</si>
  <si>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</si>
  <si>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</si>
  <si>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</si>
  <si>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</si>
  <si>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</si>
  <si>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</si>
  <si>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</si>
  <si>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</si>
  <si>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</si>
  <si>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</si>
  <si>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</si>
  <si>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</si>
  <si>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</si>
  <si>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</si>
  <si>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</si>
  <si>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</si>
  <si>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</si>
  <si>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</si>
  <si>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</si>
  <si>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</si>
  <si>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</si>
  <si>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</si>
  <si>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</si>
  <si>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</si>
  <si>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</si>
  <si>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</si>
  <si>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</si>
  <si>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</si>
  <si>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</si>
  <si>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</si>
  <si>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</si>
  <si>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</si>
  <si>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</si>
  <si>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</si>
  <si>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</si>
  <si>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</si>
  <si>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</si>
  <si>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</si>
  <si>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</si>
  <si>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</si>
  <si>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</si>
  <si>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</si>
  <si>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</si>
  <si>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</si>
  <si>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</si>
  <si>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</si>
  <si>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</si>
  <si>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</si>
  <si>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</si>
  <si>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</si>
  <si>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</si>
  <si>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（別紙11）</t>
    <rPh sb="1" eb="3">
      <t>ベッシ</t>
    </rPh>
    <phoneticPr fontId="3"/>
  </si>
  <si>
    <t>（別紙12-２）</t>
    <phoneticPr fontId="3"/>
  </si>
  <si>
    <t>（別紙18）</t>
    <phoneticPr fontId="3"/>
  </si>
  <si>
    <t>（別紙25－2）</t>
    <phoneticPr fontId="3"/>
  </si>
  <si>
    <t>（別紙29－2）</t>
    <phoneticPr fontId="3"/>
  </si>
  <si>
    <t>（別紙29－3）</t>
    <phoneticPr fontId="3"/>
  </si>
  <si>
    <t>（別紙29－４）</t>
    <phoneticPr fontId="3"/>
  </si>
  <si>
    <t>（別紙30－２）</t>
    <phoneticPr fontId="3"/>
  </si>
  <si>
    <t>（別紙32－２）</t>
    <rPh sb="1" eb="3">
      <t>ベッシ</t>
    </rPh>
    <phoneticPr fontId="3"/>
  </si>
  <si>
    <t>（別紙34－2）</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</si>
  <si>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</si>
  <si>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</si>
  <si>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</si>
  <si>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</si>
  <si>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</si>
  <si>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（別紙１4－2）</t>
    <phoneticPr fontId="3"/>
  </si>
  <si>
    <t>（別紙14－5）</t>
    <phoneticPr fontId="3"/>
  </si>
  <si>
    <t>（別紙14－6）</t>
    <phoneticPr fontId="3"/>
  </si>
  <si>
    <t>訪問リハビリテーション事業所における移行支援加算に係る届出書</t>
    <rPh sb="18" eb="20">
      <t>イコウ</t>
    </rPh>
    <rPh sb="29" eb="30">
      <t>ショ</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</si>
  <si>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</si>
  <si>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</si>
  <si>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</si>
  <si>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</si>
  <si>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3"/>
  </si>
  <si>
    <t>（別紙14－7）</t>
    <phoneticPr fontId="3"/>
  </si>
  <si>
    <t>褥瘡マネジメント加算に関する届出書</t>
    <rPh sb="0" eb="2">
      <t>ジョクソウ</t>
    </rPh>
    <rPh sb="8" eb="10">
      <t>カサン</t>
    </rPh>
    <rPh sb="11" eb="12">
      <t>カン</t>
    </rPh>
    <rPh sb="14" eb="17">
      <t>トドケデショ</t>
    </rPh>
    <phoneticPr fontId="3"/>
  </si>
  <si>
    <t>通所リハビリテーション事業所における移行支援加算に係る届出書</t>
    <rPh sb="18" eb="20">
      <t>イコウ</t>
    </rPh>
    <rPh sb="29" eb="30">
      <t>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</si>
  <si>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</si>
  <si>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</si>
  <si>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</si>
  <si>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</si>
  <si>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</si>
  <si>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</si>
  <si>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</si>
  <si>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</si>
  <si>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</si>
  <si>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</si>
  <si>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</si>
  <si>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</si>
  <si>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</si>
  <si>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</si>
  <si>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</si>
  <si>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</si>
  <si>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</si>
  <si>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</si>
  <si>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</si>
  <si>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</si>
  <si>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</si>
  <si>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</si>
  <si>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</si>
  <si>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</si>
  <si>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</si>
  <si>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</si>
  <si>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</si>
  <si>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</si>
  <si>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</si>
  <si>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</si>
  <si>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</si>
  <si>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</si>
  <si>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</si>
  <si>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</si>
  <si>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</si>
  <si>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</si>
  <si>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</si>
  <si>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</si>
  <si>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</si>
  <si>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</si>
  <si>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</si>
  <si>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</si>
  <si>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</si>
  <si>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</si>
  <si>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</si>
  <si>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</si>
  <si>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</si>
  <si>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</si>
  <si>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</si>
  <si>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</si>
  <si>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</si>
  <si>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</si>
  <si>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</si>
  <si>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</si>
  <si>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</si>
  <si>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</si>
  <si>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</si>
  <si>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</si>
  <si>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</si>
  <si>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</si>
  <si>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</si>
  <si>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</si>
  <si>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</si>
  <si>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</si>
  <si>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</si>
  <si>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</si>
  <si>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</si>
  <si>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</si>
  <si>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</si>
  <si>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</si>
  <si>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</si>
  <si>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</si>
  <si>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</si>
  <si>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</si>
  <si>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</si>
  <si>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</si>
  <si>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</si>
  <si>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</si>
  <si>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</si>
  <si>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</si>
  <si>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</si>
  <si>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</si>
  <si>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</si>
  <si>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</si>
  <si>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</si>
  <si>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</si>
  <si>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</si>
  <si>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</si>
  <si>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</si>
  <si>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</si>
  <si>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</si>
  <si>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</si>
  <si>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</si>
  <si>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</si>
  <si>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</si>
  <si>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</si>
  <si>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</si>
  <si>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</si>
  <si>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</si>
  <si>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</si>
  <si>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</si>
  <si>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</si>
  <si>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</si>
  <si>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</si>
  <si>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</si>
  <si>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</si>
  <si>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</si>
  <si>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</si>
  <si>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</si>
  <si>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４　病院又は診療所における短期入所療養介護（療養機能強化型）に係る届出内容</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</si>
  <si>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</si>
  <si>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</si>
  <si>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</si>
  <si>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</si>
  <si>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</si>
  <si>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</si>
  <si>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</si>
  <si>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</si>
  <si>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</si>
  <si>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</si>
  <si>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</si>
  <si>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</si>
  <si>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</si>
  <si>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</si>
  <si>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</si>
  <si>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</si>
  <si>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</si>
  <si>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</si>
  <si>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</si>
  <si>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</si>
  <si>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</si>
  <si>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</si>
  <si>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</si>
  <si>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</si>
  <si>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</si>
  <si>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</si>
  <si>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</si>
  <si>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</si>
  <si>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</si>
  <si>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</si>
  <si>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</si>
  <si>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</si>
  <si>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</si>
  <si>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</si>
  <si>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</si>
  <si>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</si>
  <si>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</si>
  <si>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</si>
  <si>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</si>
  <si>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</si>
  <si>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</si>
  <si>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</si>
  <si>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</si>
  <si>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</si>
  <si>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</si>
  <si>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</si>
  <si>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</si>
  <si>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</si>
  <si>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</si>
  <si>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</si>
  <si>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</si>
  <si>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</si>
  <si>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</si>
  <si>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</si>
  <si>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</si>
  <si>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</si>
  <si>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</si>
  <si>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</si>
  <si>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</si>
  <si>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</si>
  <si>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</si>
  <si>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</si>
  <si>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</si>
  <si>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</si>
  <si>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</si>
  <si>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</si>
  <si>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</si>
  <si>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</si>
  <si>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</si>
  <si>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</si>
  <si>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</si>
  <si>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</si>
  <si>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</si>
  <si>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</si>
  <si>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</si>
  <si>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（別紙36－2）</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</si>
  <si>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</si>
  <si>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</si>
  <si>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</si>
  <si>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</si>
  <si>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</si>
  <si>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</si>
  <si>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</si>
  <si>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</si>
  <si>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</si>
  <si>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</si>
  <si>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</si>
  <si>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</si>
  <si>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</si>
  <si>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</si>
  <si>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</si>
  <si>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</si>
  <si>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</si>
  <si>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</si>
  <si>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</si>
  <si>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</si>
  <si>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</si>
  <si>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</si>
  <si>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</si>
  <si>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</si>
  <si>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</si>
  <si>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</si>
  <si>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</si>
  <si>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</si>
  <si>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</si>
  <si>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８　診療所短期入所療養介護（ユニット型（療養機能強化型A））</t>
    <phoneticPr fontId="3"/>
  </si>
  <si>
    <t>９　診療所短期入所療養介護（ユニット型（療養機能強化型B））</t>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</si>
  <si>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</si>
  <si>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</si>
  <si>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</si>
  <si>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６　診療所短期入所療養介護（Ⅰ型（療養機能強化型A））</t>
    <phoneticPr fontId="3"/>
  </si>
  <si>
    <t>７　診療所短期入所療養介護（Ⅰ型（療養機能強化型B））</t>
    <phoneticPr fontId="3"/>
  </si>
  <si>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</si>
  <si>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</si>
  <si>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</si>
  <si>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</si>
  <si>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</si>
  <si>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</si>
  <si>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</si>
  <si>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3"/>
  </si>
  <si>
    <t>　※　各要件を満たす場合については、それぞれ根拠となる（要件を満たすことがわかる）書類も提出してく
　   ださい。</t>
    <phoneticPr fontId="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</si>
  <si>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</si>
  <si>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</si>
  <si>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</si>
  <si>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(8)  　家族に対する介護等を日常的に行っている児童や、障害者、生活困窮者、</t>
    <phoneticPr fontId="3"/>
  </si>
  <si>
    <t>(9)  　特定事業所集中減算の適用の有無</t>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</si>
  <si>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</si>
  <si>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</si>
  <si>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</si>
  <si>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</si>
  <si>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</si>
  <si>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</si>
  <si>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</si>
  <si>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</si>
  <si>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</si>
  <si>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</si>
  <si>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</si>
  <si>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</si>
  <si>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</si>
  <si>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</si>
  <si>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</si>
  <si>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</si>
  <si>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</si>
  <si>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目次へ戻る</t>
    <rPh sb="0" eb="2">
      <t>モクジ</t>
    </rPh>
    <rPh sb="3" eb="4">
      <t>モド</t>
    </rPh>
    <phoneticPr fontId="3"/>
  </si>
  <si>
    <t>↓様式名をクリックすると、様式のシートへジャンプします。</t>
  </si>
  <si>
    <t>様式名</t>
    <rPh sb="0" eb="2">
      <t>ヨウシキ</t>
    </rPh>
    <rPh sb="2" eb="3">
      <t>メイ</t>
    </rPh>
    <phoneticPr fontId="3"/>
  </si>
  <si>
    <t>指定居宅サービス事業者等による介護給付費の割引に係る割引率の設定について</t>
  </si>
  <si>
    <t>別紙5－2</t>
  </si>
  <si>
    <t>有資格者等の割合の参考計算書</t>
  </si>
  <si>
    <t>テクノロジーを導入する場合の夜間の人員配置基準（従来型）に係る届出書</t>
  </si>
  <si>
    <t>別紙17</t>
  </si>
  <si>
    <t>西宮市長</t>
    <rPh sb="0" eb="4">
      <t>ニシノミヤシチョウ</t>
    </rPh>
    <phoneticPr fontId="3"/>
  </si>
  <si>
    <t>定期巡回・随時対応サービスに関する状況等に係る届出書（訪問介護事業所）</t>
  </si>
  <si>
    <t>特定事業所加算（Ⅴ）に係る届出書（訪問介護事業所）</t>
  </si>
  <si>
    <t>重度要介護者等対応要件の割合に関する計算書（特定事業所加算（Ⅰ）・（Ⅲ））</t>
  </si>
  <si>
    <t>訪問介護、訪問型サービスにおける同一建物減算に係る計算書</t>
  </si>
  <si>
    <t>口腔連携強化加算に関する届出書</t>
  </si>
  <si>
    <t>サービス提供体制強化加算に関する届出書
（予防専門型通所サービス）</t>
    <rPh sb="4" eb="6">
      <t>テイキョウ</t>
    </rPh>
    <rPh sb="6" eb="8">
      <t>タイセイ</t>
    </rPh>
    <rPh sb="8" eb="10">
      <t>キョウカ</t>
    </rPh>
    <rPh sb="10" eb="12">
      <t>カサン</t>
    </rPh>
    <rPh sb="13" eb="14">
      <t>カン</t>
    </rPh>
    <rPh sb="16" eb="19">
      <t>トドケデショ</t>
    </rPh>
    <rPh sb="21" eb="26">
      <t>ヨボウセンモンガタ</t>
    </rPh>
    <rPh sb="26" eb="28">
      <t>ツウショ</t>
    </rPh>
    <phoneticPr fontId="3"/>
  </si>
  <si>
    <t>専門管理加算に係る届出書</t>
  </si>
  <si>
    <t>別紙５</t>
  </si>
  <si>
    <t>別紙６</t>
  </si>
  <si>
    <t>別紙７</t>
  </si>
  <si>
    <t>別紙７－２</t>
  </si>
  <si>
    <t>別紙７－３</t>
  </si>
  <si>
    <t>別紙８</t>
  </si>
  <si>
    <t>別紙９</t>
  </si>
  <si>
    <t>別紙9－2</t>
  </si>
  <si>
    <t>別紙9－3</t>
  </si>
  <si>
    <t>別紙10</t>
  </si>
  <si>
    <t>別紙11</t>
  </si>
  <si>
    <t>別紙12</t>
  </si>
  <si>
    <t>別紙12－2</t>
  </si>
  <si>
    <t>別紙13</t>
  </si>
  <si>
    <t>別紙14</t>
  </si>
  <si>
    <t>別紙14－2</t>
  </si>
  <si>
    <t>別紙14－3</t>
  </si>
  <si>
    <t>別紙14－4</t>
  </si>
  <si>
    <t>別紙14－5</t>
  </si>
  <si>
    <t>別紙14－6</t>
  </si>
  <si>
    <t>別紙14－7</t>
  </si>
  <si>
    <t>別紙15</t>
  </si>
  <si>
    <t>別紙16</t>
  </si>
  <si>
    <t>別紙18</t>
  </si>
  <si>
    <t>別紙19</t>
  </si>
  <si>
    <t>別紙20</t>
  </si>
  <si>
    <t>別紙21</t>
  </si>
  <si>
    <t>別紙22</t>
  </si>
  <si>
    <t>別紙22－2</t>
  </si>
  <si>
    <t>別紙23</t>
  </si>
  <si>
    <t>別紙23－2</t>
  </si>
  <si>
    <t>別紙24</t>
  </si>
  <si>
    <t>別紙25</t>
  </si>
  <si>
    <t>別紙25－2</t>
  </si>
  <si>
    <t>別紙26</t>
  </si>
  <si>
    <t>別紙27</t>
  </si>
  <si>
    <t>別紙28</t>
  </si>
  <si>
    <t>別紙29</t>
  </si>
  <si>
    <t>別紙29－2</t>
  </si>
  <si>
    <t>別紙29－3</t>
  </si>
  <si>
    <t>別紙29－4</t>
  </si>
  <si>
    <t>別紙30</t>
  </si>
  <si>
    <t>別紙30－2</t>
  </si>
  <si>
    <t>別紙31</t>
  </si>
  <si>
    <t>別紙32</t>
  </si>
  <si>
    <t>別紙32－2</t>
  </si>
  <si>
    <t>別紙33</t>
  </si>
  <si>
    <t>別紙34</t>
  </si>
  <si>
    <t>別紙34－2</t>
  </si>
  <si>
    <t>別紙35</t>
  </si>
  <si>
    <t>別紙36</t>
  </si>
  <si>
    <t>別紙36-2</t>
  </si>
  <si>
    <t>別紙37</t>
  </si>
  <si>
    <t>別紙37－2</t>
  </si>
  <si>
    <t>別紙38</t>
  </si>
  <si>
    <t>別紙39</t>
  </si>
  <si>
    <t>別紙40</t>
  </si>
  <si>
    <t>別紙41</t>
  </si>
  <si>
    <t>別紙42</t>
  </si>
  <si>
    <t>別紙43</t>
  </si>
  <si>
    <t>別紙44</t>
  </si>
  <si>
    <t>別紙45</t>
  </si>
  <si>
    <t>別紙46</t>
  </si>
  <si>
    <t>別紙47</t>
  </si>
  <si>
    <t>別紙48</t>
  </si>
  <si>
    <t>別紙48－2</t>
  </si>
  <si>
    <t>別紙49</t>
  </si>
  <si>
    <t>別紙50</t>
  </si>
  <si>
    <t xml:space="preserve">別紙51 </t>
  </si>
  <si>
    <t>地域密着型サービス事業者又は地域密着型介護予防サービス事業者による介護給付費の割引に
係る割引率の設定について</t>
  </si>
  <si>
    <t>　平面図</t>
  </si>
  <si>
    <t>従業者の勤務の体制及び勤務形態一覧表　（　　　　年　　　月分）</t>
  </si>
  <si>
    <t>特定事業所加算（Ⅰ）～（Ⅳ）に係る届出書（訪問介護事業所）</t>
  </si>
  <si>
    <t>認知症専門ケア加算に係る届出書</t>
  </si>
  <si>
    <t>看取り連携体制加算に係る届出書</t>
  </si>
  <si>
    <t>サービス提供体制強化加算に関する届出書</t>
  </si>
  <si>
    <t>サービス提供体制強化加算に関する届出書
（予防専門型通所サービス）</t>
  </si>
  <si>
    <t>訪問看護事業所における定期巡回・随時対応型訪問介護看護連携に係る届出書</t>
  </si>
  <si>
    <t>緊急時（介護予防）訪問看護加算・緊急時対応加算・特別管理体制・ターミナルケア体制に係る届出書</t>
  </si>
  <si>
    <t>遠隔死亡診断補助加算に係る届出書</t>
  </si>
  <si>
    <t>看護体制強化加算に係る届出書（(介護予防)訪問看護事業所）</t>
  </si>
  <si>
    <t>訪問リハビリテーション事業所における移行支援加算に係る届出書</t>
  </si>
  <si>
    <t>生活相談員配置等加算に係る届出書</t>
  </si>
  <si>
    <t>中重度者ケア体制加算に係る届出書</t>
  </si>
  <si>
    <t>利用者の割合に関する計算書（中重度者ケア体制加算）</t>
  </si>
  <si>
    <t>認知症加算に係る届出書</t>
  </si>
  <si>
    <t>利用者の割合に関する計算書（認知症加算）</t>
  </si>
  <si>
    <t>通所リハビリテーション事業所における移行支援加算に係る届出書</t>
  </si>
  <si>
    <t>看護体制加算に係る届出書
（短期入所生活介護事業所）</t>
  </si>
  <si>
    <t>看護体制加算に係る届出書</t>
  </si>
  <si>
    <t>医療連携強化加算に係る届出書
（短期入所生活介護事業所）</t>
  </si>
  <si>
    <t>テクノロジーの導入による夜勤職員配置加算に係る届出書</t>
  </si>
  <si>
    <t>生産性向上推進体制加算に係る届出書</t>
  </si>
  <si>
    <t>介護老人保健施設（基本型・在宅強化型）の基本施設サービス費及び在宅復帰・在宅療養支援機能加算に係る届出書</t>
  </si>
  <si>
    <t>４月</t>
    <rPh sb="1" eb="2">
      <t>ガツ</t>
    </rPh>
    <phoneticPr fontId="3"/>
  </si>
  <si>
    <t>５月</t>
    <rPh sb="1" eb="2">
      <t>ガツ</t>
    </rPh>
    <phoneticPr fontId="3"/>
  </si>
  <si>
    <t>６月</t>
  </si>
  <si>
    <t>７月</t>
  </si>
  <si>
    <t>８月</t>
  </si>
  <si>
    <t>９月</t>
  </si>
  <si>
    <t>１０月</t>
  </si>
  <si>
    <t>１１月</t>
  </si>
  <si>
    <t>１２月</t>
  </si>
  <si>
    <t>１月</t>
  </si>
  <si>
    <t>２月</t>
  </si>
  <si>
    <t>合計
（A）</t>
    <rPh sb="0" eb="2">
      <t>ゴウケイ</t>
    </rPh>
    <phoneticPr fontId="3"/>
  </si>
  <si>
    <t>１月当たりの平均
（A)÷１１</t>
    <rPh sb="1" eb="2">
      <t>ツキ</t>
    </rPh>
    <rPh sb="2" eb="3">
      <t>ア</t>
    </rPh>
    <rPh sb="6" eb="8">
      <t>ヘイキン</t>
    </rPh>
    <phoneticPr fontId="3"/>
  </si>
  <si>
    <t>（１）訪問介護員等の総数（常勤換算職員数）</t>
    <rPh sb="3" eb="5">
      <t>ホウモン</t>
    </rPh>
    <rPh sb="5" eb="7">
      <t>カイゴ</t>
    </rPh>
    <rPh sb="7" eb="8">
      <t>イン</t>
    </rPh>
    <rPh sb="8" eb="9">
      <t>トウ</t>
    </rPh>
    <rPh sb="10" eb="12">
      <t>ソウスウ</t>
    </rPh>
    <rPh sb="13" eb="15">
      <t>ジョウキン</t>
    </rPh>
    <rPh sb="15" eb="17">
      <t>カンサン</t>
    </rPh>
    <rPh sb="17" eb="20">
      <t>ショクインスウ</t>
    </rPh>
    <phoneticPr fontId="3"/>
  </si>
  <si>
    <t>（ア）</t>
    <phoneticPr fontId="3"/>
  </si>
  <si>
    <t>（２）(１)のうち介護福祉士の総数（常勤換算職員数）</t>
    <rPh sb="9" eb="11">
      <t>カイゴ</t>
    </rPh>
    <rPh sb="11" eb="14">
      <t>フクシシ</t>
    </rPh>
    <rPh sb="15" eb="17">
      <t>ソウスウ</t>
    </rPh>
    <rPh sb="18" eb="20">
      <t>ジョウキン</t>
    </rPh>
    <rPh sb="20" eb="22">
      <t>カンサン</t>
    </rPh>
    <rPh sb="22" eb="24">
      <t>ショクイン</t>
    </rPh>
    <rPh sb="24" eb="25">
      <t>スウ</t>
    </rPh>
    <phoneticPr fontId="3"/>
  </si>
  <si>
    <t>（イ）</t>
    <phoneticPr fontId="3"/>
  </si>
  <si>
    <t>（３）(１)のうち介護福祉士、実務者研修修了者、介護職員基礎研修課程修了者及び１級課程修了者の総数（常勤換算職員数）</t>
    <rPh sb="9" eb="11">
      <t>カイゴ</t>
    </rPh>
    <rPh sb="11" eb="14">
      <t>フクシシ</t>
    </rPh>
    <rPh sb="15" eb="18">
      <t>ジツムシャ</t>
    </rPh>
    <rPh sb="18" eb="19">
      <t>ケン</t>
    </rPh>
    <rPh sb="19" eb="20">
      <t>オサム</t>
    </rPh>
    <rPh sb="20" eb="22">
      <t>シュウリョウ</t>
    </rPh>
    <rPh sb="22" eb="23">
      <t>シャ</t>
    </rPh>
    <rPh sb="24" eb="26">
      <t>カイゴ</t>
    </rPh>
    <rPh sb="26" eb="28">
      <t>ショクイン</t>
    </rPh>
    <rPh sb="28" eb="30">
      <t>キソ</t>
    </rPh>
    <rPh sb="30" eb="32">
      <t>ケンシュウ</t>
    </rPh>
    <rPh sb="32" eb="34">
      <t>カテイ</t>
    </rPh>
    <rPh sb="34" eb="37">
      <t>シュウリョウシャ</t>
    </rPh>
    <rPh sb="37" eb="38">
      <t>オヨ</t>
    </rPh>
    <rPh sb="39" eb="41">
      <t>イッキュウ</t>
    </rPh>
    <rPh sb="41" eb="43">
      <t>カテイ</t>
    </rPh>
    <rPh sb="43" eb="46">
      <t>シュウリョウシャ</t>
    </rPh>
    <rPh sb="47" eb="49">
      <t>ソウスウ</t>
    </rPh>
    <rPh sb="50" eb="52">
      <t>ジョウキン</t>
    </rPh>
    <rPh sb="52" eb="54">
      <t>カンサン</t>
    </rPh>
    <rPh sb="54" eb="57">
      <t>ショクインスウ</t>
    </rPh>
    <phoneticPr fontId="3"/>
  </si>
  <si>
    <t>（ウ）</t>
    <phoneticPr fontId="3"/>
  </si>
  <si>
    <t>（４）(１)のうち勤続年数７年以上の者の数（常勤換算職員数）</t>
    <rPh sb="9" eb="11">
      <t>キンゾク</t>
    </rPh>
    <rPh sb="11" eb="13">
      <t>ネンスウ</t>
    </rPh>
    <rPh sb="14" eb="17">
      <t>ネンイジョウ</t>
    </rPh>
    <rPh sb="18" eb="19">
      <t>モノ</t>
    </rPh>
    <rPh sb="20" eb="21">
      <t>カズ</t>
    </rPh>
    <rPh sb="22" eb="24">
      <t>ジョウキン</t>
    </rPh>
    <rPh sb="24" eb="26">
      <t>カンサン</t>
    </rPh>
    <rPh sb="26" eb="28">
      <t>ショクイン</t>
    </rPh>
    <rPh sb="28" eb="29">
      <t>スウ</t>
    </rPh>
    <phoneticPr fontId="3"/>
  </si>
  <si>
    <t>（エ）</t>
    <phoneticPr fontId="3"/>
  </si>
  <si>
    <t>＝</t>
    <phoneticPr fontId="66"/>
  </si>
  <si>
    <t>（イ）÷（ア）×１００％　</t>
  </si>
  <si>
    <t>％</t>
    <phoneticPr fontId="66"/>
  </si>
  <si>
    <t>介護福祉士、実務者研修修了者、介護職員基礎研修課程修了者及び１級課程修了者の割合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ワリアイ</t>
    </rPh>
    <phoneticPr fontId="3"/>
  </si>
  <si>
    <t>(ウ）÷（ア）×１００%</t>
    <phoneticPr fontId="66"/>
  </si>
  <si>
    <t>勤続年数７年以上の者の割合（加算Ⅴ）</t>
    <rPh sb="0" eb="2">
      <t>キンゾク</t>
    </rPh>
    <rPh sb="2" eb="4">
      <t>ネンスウ</t>
    </rPh>
    <rPh sb="5" eb="6">
      <t>ネン</t>
    </rPh>
    <rPh sb="6" eb="8">
      <t>イジョウ</t>
    </rPh>
    <rPh sb="9" eb="10">
      <t>モノ</t>
    </rPh>
    <rPh sb="11" eb="13">
      <t>ワリアイ</t>
    </rPh>
    <rPh sb="14" eb="16">
      <t>カサン</t>
    </rPh>
    <phoneticPr fontId="3"/>
  </si>
  <si>
    <t>(エ）÷（ア）×１００%</t>
    <phoneticPr fontId="66"/>
  </si>
  <si>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66"/>
  </si>
  <si>
    <t>ア．前年度（３月を除く）の実績の平均で計算する場合</t>
    <rPh sb="2" eb="5">
      <t>ゼンネンド</t>
    </rPh>
    <rPh sb="7" eb="8">
      <t>ガツ</t>
    </rPh>
    <rPh sb="9" eb="10">
      <t>ノゾ</t>
    </rPh>
    <rPh sb="13" eb="15">
      <t>ジッセキ</t>
    </rPh>
    <rPh sb="16" eb="18">
      <t>ヘイキン</t>
    </rPh>
    <rPh sb="19" eb="21">
      <t>ケイサン</t>
    </rPh>
    <rPh sb="23" eb="25">
      <t>バアイ</t>
    </rPh>
    <phoneticPr fontId="3"/>
  </si>
  <si>
    <t>〇月</t>
    <rPh sb="1" eb="2">
      <t>ガツ</t>
    </rPh>
    <phoneticPr fontId="3"/>
  </si>
  <si>
    <t>　〇月</t>
    <rPh sb="2" eb="3">
      <t>ガツ</t>
    </rPh>
    <phoneticPr fontId="3"/>
  </si>
  <si>
    <t>イ．前3か月の実績の平均で計算する場合</t>
    <rPh sb="2" eb="3">
      <t>マエ</t>
    </rPh>
    <rPh sb="5" eb="6">
      <t>ゲツ</t>
    </rPh>
    <rPh sb="7" eb="9">
      <t>ジッセキ</t>
    </rPh>
    <rPh sb="10" eb="12">
      <t>ヘイキン</t>
    </rPh>
    <rPh sb="13" eb="15">
      <t>ケイサン</t>
    </rPh>
    <rPh sb="17" eb="19">
      <t>バアイ</t>
    </rPh>
    <phoneticPr fontId="3"/>
  </si>
  <si>
    <t>目次へもどる</t>
    <rPh sb="0" eb="2">
      <t>モクジ</t>
    </rPh>
    <phoneticPr fontId="3"/>
  </si>
  <si>
    <t>別紙9－4</t>
    <rPh sb="0" eb="2">
      <t>ベッシ</t>
    </rPh>
    <phoneticPr fontId="3"/>
  </si>
  <si>
    <t>人材要件の割合に関する計算書(特定事業所加算(Ⅰ～(Ⅳ)))　※市独自様式</t>
    <rPh sb="0" eb="4">
      <t>ジンザイヨウケン</t>
    </rPh>
    <rPh sb="5" eb="7">
      <t>ワリアイ</t>
    </rPh>
    <rPh sb="8" eb="9">
      <t>カン</t>
    </rPh>
    <rPh sb="11" eb="14">
      <t>ケイサンショ</t>
    </rPh>
    <rPh sb="15" eb="22">
      <t>トクテイジギョウショカサン</t>
    </rPh>
    <rPh sb="32" eb="33">
      <t>シ</t>
    </rPh>
    <rPh sb="33" eb="35">
      <t>ドクジ</t>
    </rPh>
    <rPh sb="35" eb="37">
      <t>ヨウシキ</t>
    </rPh>
    <phoneticPr fontId="3"/>
  </si>
  <si>
    <t>●人材要件の割合に関する計算書(特定事業所加算(Ⅰ～(Ⅳ))　※市独自様式</t>
    <phoneticPr fontId="3"/>
  </si>
  <si>
    <t>利用延人員数の減少が生じた月の前年度の１月当たりの平均利用延人員数</t>
  </si>
  <si>
    <t>感染症又は災害の発生を理由とする通所介護等の介護報酬による評価　届出様式</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</si>
  <si>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81"/>
  </si>
  <si>
    <t>　　　　　サービス種別　　　　　　　　現在⇒</t>
    <rPh sb="9" eb="11">
      <t>シュベツ</t>
    </rPh>
    <rPh sb="19" eb="21">
      <t>ゲンザイ</t>
    </rPh>
    <phoneticPr fontId="81"/>
  </si>
  <si>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81"/>
  </si>
  <si>
    <t>通所介護</t>
    <rPh sb="0" eb="2">
      <t>ツウショ</t>
    </rPh>
    <rPh sb="2" eb="4">
      <t>カイゴ</t>
    </rPh>
    <phoneticPr fontId="81"/>
  </si>
  <si>
    <t>通所リハビリテーション</t>
    <rPh sb="0" eb="2">
      <t>ツウショ</t>
    </rPh>
    <phoneticPr fontId="81"/>
  </si>
  <si>
    <t>地域密着型通所介護</t>
    <rPh sb="0" eb="2">
      <t>チイキ</t>
    </rPh>
    <rPh sb="2" eb="5">
      <t>ミッチャクガタ</t>
    </rPh>
    <rPh sb="5" eb="7">
      <t>ツウショ</t>
    </rPh>
    <rPh sb="7" eb="9">
      <t>カイゴ</t>
    </rPh>
    <phoneticPr fontId="81"/>
  </si>
  <si>
    <t>認知症対応型通所介護</t>
    <rPh sb="0" eb="3">
      <t>ニンチショウ</t>
    </rPh>
    <rPh sb="3" eb="6">
      <t>タイオウガタ</t>
    </rPh>
    <rPh sb="6" eb="8">
      <t>ツウショ</t>
    </rPh>
    <rPh sb="8" eb="10">
      <t>カイゴ</t>
    </rPh>
    <phoneticPr fontId="81"/>
  </si>
  <si>
    <t>介護予防認知症対応型通所介護</t>
    <rPh sb="0" eb="2">
      <t>カイゴ</t>
    </rPh>
    <rPh sb="2" eb="4">
      <t>ヨボウ</t>
    </rPh>
    <rPh sb="4" eb="7">
      <t>ニンチショウ</t>
    </rPh>
    <rPh sb="7" eb="10">
      <t>タイオウガタ</t>
    </rPh>
    <rPh sb="10" eb="12">
      <t>ツウショ</t>
    </rPh>
    <rPh sb="12" eb="14">
      <t>カイゴ</t>
    </rPh>
    <phoneticPr fontId="81"/>
  </si>
  <si>
    <t>（１）　事業所基本情報</t>
    <rPh sb="4" eb="7">
      <t>ジギョウショ</t>
    </rPh>
    <rPh sb="7" eb="9">
      <t>キホン</t>
    </rPh>
    <rPh sb="9" eb="11">
      <t>ジョウホウ</t>
    </rPh>
    <phoneticPr fontId="81"/>
  </si>
  <si>
    <t>規模区分　　　　現在⇒</t>
    <rPh sb="8" eb="10">
      <t>ゲンザイ</t>
    </rPh>
    <phoneticPr fontId="81"/>
  </si>
  <si>
    <t>事業所番号</t>
    <rPh sb="0" eb="3">
      <t>ジギョウショ</t>
    </rPh>
    <rPh sb="3" eb="5">
      <t>バンゴウ</t>
    </rPh>
    <phoneticPr fontId="81"/>
  </si>
  <si>
    <t>事業所名</t>
    <rPh sb="0" eb="3">
      <t>ジギョウショ</t>
    </rPh>
    <rPh sb="3" eb="4">
      <t>メイ</t>
    </rPh>
    <phoneticPr fontId="81"/>
  </si>
  <si>
    <t>通常規模型</t>
    <rPh sb="0" eb="2">
      <t>ツウジョウ</t>
    </rPh>
    <rPh sb="2" eb="4">
      <t>キボ</t>
    </rPh>
    <rPh sb="4" eb="5">
      <t>ガタ</t>
    </rPh>
    <phoneticPr fontId="81"/>
  </si>
  <si>
    <t>担当者氏名</t>
    <rPh sb="0" eb="3">
      <t>タントウシャ</t>
    </rPh>
    <rPh sb="3" eb="5">
      <t>シメイ</t>
    </rPh>
    <phoneticPr fontId="81"/>
  </si>
  <si>
    <t>電話番号</t>
    <rPh sb="0" eb="2">
      <t>デンワ</t>
    </rPh>
    <rPh sb="2" eb="4">
      <t>バンゴウ</t>
    </rPh>
    <phoneticPr fontId="81"/>
  </si>
  <si>
    <t>ﾒｰﾙｱﾄﾞﾚｽ</t>
    <phoneticPr fontId="81"/>
  </si>
  <si>
    <t>大規模型Ⅰ</t>
    <rPh sb="0" eb="3">
      <t>ダイキボ</t>
    </rPh>
    <rPh sb="3" eb="4">
      <t>ガタ</t>
    </rPh>
    <phoneticPr fontId="81"/>
  </si>
  <si>
    <t>サービス種別</t>
    <rPh sb="4" eb="6">
      <t>シュベツ</t>
    </rPh>
    <phoneticPr fontId="81"/>
  </si>
  <si>
    <t>規模区分</t>
    <rPh sb="0" eb="2">
      <t>キボ</t>
    </rPh>
    <rPh sb="2" eb="4">
      <t>クブン</t>
    </rPh>
    <phoneticPr fontId="81"/>
  </si>
  <si>
    <t>大規模型Ⅱ</t>
    <rPh sb="0" eb="3">
      <t>ダイキボ</t>
    </rPh>
    <rPh sb="3" eb="4">
      <t>ガタ</t>
    </rPh>
    <phoneticPr fontId="81"/>
  </si>
  <si>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81"/>
  </si>
  <si>
    <t>大規模型</t>
    <rPh sb="0" eb="3">
      <t>ダイキボ</t>
    </rPh>
    <rPh sb="3" eb="4">
      <t>ガタ</t>
    </rPh>
    <phoneticPr fontId="81"/>
  </si>
  <si>
    <t>（２）　加算算定・特例適用の届出</t>
    <rPh sb="4" eb="6">
      <t>カサン</t>
    </rPh>
    <rPh sb="6" eb="8">
      <t>サンテイ</t>
    </rPh>
    <rPh sb="9" eb="11">
      <t>トクレイ</t>
    </rPh>
    <rPh sb="11" eb="13">
      <t>テキヨウ</t>
    </rPh>
    <rPh sb="14" eb="16">
      <t>トドケデ</t>
    </rPh>
    <phoneticPr fontId="81"/>
  </si>
  <si>
    <t>減少月</t>
    <rPh sb="0" eb="2">
      <t>ゲンショウ</t>
    </rPh>
    <rPh sb="2" eb="3">
      <t>ツキ</t>
    </rPh>
    <phoneticPr fontId="81"/>
  </si>
  <si>
    <t>利用延人員数の減少が生じた月</t>
    <rPh sb="0" eb="2">
      <t>リヨウ</t>
    </rPh>
    <rPh sb="2" eb="5">
      <t>ノベジンイン</t>
    </rPh>
    <rPh sb="5" eb="6">
      <t>スウ</t>
    </rPh>
    <rPh sb="7" eb="9">
      <t>ゲンショウ</t>
    </rPh>
    <rPh sb="10" eb="11">
      <t>ショウ</t>
    </rPh>
    <rPh sb="13" eb="14">
      <t>ツキ</t>
    </rPh>
    <phoneticPr fontId="81"/>
  </si>
  <si>
    <t>令和</t>
    <rPh sb="0" eb="2">
      <t>レイワ</t>
    </rPh>
    <phoneticPr fontId="81"/>
  </si>
  <si>
    <t>年</t>
    <rPh sb="0" eb="1">
      <t>ネン</t>
    </rPh>
    <phoneticPr fontId="81"/>
  </si>
  <si>
    <t>月</t>
    <rPh sb="0" eb="1">
      <t>ガツ</t>
    </rPh>
    <phoneticPr fontId="8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</si>
  <si>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81"/>
  </si>
  <si>
    <t>人</t>
    <rPh sb="0" eb="1">
      <t>ニン</t>
    </rPh>
    <phoneticPr fontId="81"/>
  </si>
  <si>
    <t>減少率（小数）</t>
    <rPh sb="0" eb="3">
      <t>ゲンショウリツ</t>
    </rPh>
    <rPh sb="4" eb="6">
      <t>ショウスウ</t>
    </rPh>
    <phoneticPr fontId="81"/>
  </si>
  <si>
    <t>減少率</t>
    <rPh sb="0" eb="3">
      <t>ゲンショウリツ</t>
    </rPh>
    <phoneticPr fontId="81"/>
  </si>
  <si>
    <t>加算算定の可否</t>
    <rPh sb="5" eb="7">
      <t>カヒ</t>
    </rPh>
    <phoneticPr fontId="81"/>
  </si>
  <si>
    <t>規模特例の可否↓</t>
    <rPh sb="0" eb="2">
      <t>キボ</t>
    </rPh>
    <rPh sb="2" eb="4">
      <t>トクレイ</t>
    </rPh>
    <rPh sb="5" eb="7">
      <t>カヒ</t>
    </rPh>
    <phoneticPr fontId="81"/>
  </si>
  <si>
    <t>↓R3.４月以降</t>
    <rPh sb="5" eb="6">
      <t>ガツ</t>
    </rPh>
    <rPh sb="6" eb="8">
      <t>イコウ</t>
    </rPh>
    <phoneticPr fontId="81"/>
  </si>
  <si>
    <t>特例適用の可否</t>
    <rPh sb="0" eb="2">
      <t>トクレイ</t>
    </rPh>
    <rPh sb="2" eb="4">
      <t>テキヨウ</t>
    </rPh>
    <rPh sb="5" eb="7">
      <t>カヒ</t>
    </rPh>
    <phoneticPr fontId="81"/>
  </si>
  <si>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81"/>
  </si>
  <si>
    <t>加算算定事業所のみ</t>
    <rPh sb="0" eb="2">
      <t>カサン</t>
    </rPh>
    <rPh sb="2" eb="4">
      <t>サンテイ</t>
    </rPh>
    <rPh sb="4" eb="7">
      <t>ジギョウショ</t>
    </rPh>
    <phoneticPr fontId="8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</si>
  <si>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81"/>
  </si>
  <si>
    <t>（３）　加算算定後の各月の利用延人員数の確認</t>
    <rPh sb="10" eb="11">
      <t>カク</t>
    </rPh>
    <rPh sb="11" eb="12">
      <t>ツキ</t>
    </rPh>
    <rPh sb="13" eb="15">
      <t>リヨウ</t>
    </rPh>
    <rPh sb="15" eb="18">
      <t>ノベジンイン</t>
    </rPh>
    <rPh sb="18" eb="19">
      <t>スウ</t>
    </rPh>
    <rPh sb="20" eb="22">
      <t>カクニン</t>
    </rPh>
    <phoneticPr fontId="81"/>
  </si>
  <si>
    <t>年月</t>
    <rPh sb="0" eb="2">
      <t>ネンゲツ</t>
    </rPh>
    <phoneticPr fontId="81"/>
  </si>
  <si>
    <t>各月の
利用延人員数</t>
    <rPh sb="0" eb="2">
      <t>カクツキ</t>
    </rPh>
    <rPh sb="4" eb="6">
      <t>リヨウ</t>
    </rPh>
    <rPh sb="6" eb="9">
      <t>ノベジンイン</t>
    </rPh>
    <rPh sb="9" eb="10">
      <t>スウ</t>
    </rPh>
    <phoneticPr fontId="81"/>
  </si>
  <si>
    <t>減少割合</t>
    <rPh sb="0" eb="2">
      <t>ゲンショウ</t>
    </rPh>
    <rPh sb="2" eb="4">
      <t>ワリアイ</t>
    </rPh>
    <phoneticPr fontId="81"/>
  </si>
  <si>
    <t>加算
算定の可否</t>
    <rPh sb="0" eb="2">
      <t>カサン</t>
    </rPh>
    <rPh sb="3" eb="5">
      <t>サンテイ</t>
    </rPh>
    <rPh sb="6" eb="8">
      <t>カヒ</t>
    </rPh>
    <phoneticPr fontId="81"/>
  </si>
  <si>
    <t>加算算定届提出月</t>
    <rPh sb="4" eb="5">
      <t>トドケ</t>
    </rPh>
    <rPh sb="5" eb="7">
      <t>テイシュツ</t>
    </rPh>
    <rPh sb="7" eb="8">
      <t>ツキ</t>
    </rPh>
    <phoneticPr fontId="81"/>
  </si>
  <si>
    <t>加算算定開始月</t>
    <rPh sb="4" eb="6">
      <t>カイシ</t>
    </rPh>
    <rPh sb="6" eb="7">
      <t>ツキ</t>
    </rPh>
    <phoneticPr fontId="81"/>
  </si>
  <si>
    <t>加算延長判断月</t>
    <rPh sb="0" eb="2">
      <t>カサン</t>
    </rPh>
    <rPh sb="2" eb="4">
      <t>エンチョウ</t>
    </rPh>
    <rPh sb="4" eb="6">
      <t>ハンダン</t>
    </rPh>
    <rPh sb="6" eb="7">
      <t>ツキ</t>
    </rPh>
    <phoneticPr fontId="81"/>
  </si>
  <si>
    <t>加算終了／延長届提出月</t>
    <rPh sb="0" eb="2">
      <t>カサン</t>
    </rPh>
    <rPh sb="2" eb="4">
      <t>シュウリョウ</t>
    </rPh>
    <rPh sb="5" eb="8">
      <t>エンチョウトドケ</t>
    </rPh>
    <rPh sb="8" eb="10">
      <t>テイシュツ</t>
    </rPh>
    <rPh sb="10" eb="11">
      <t>ツキ</t>
    </rPh>
    <phoneticPr fontId="81"/>
  </si>
  <si>
    <t>減少の
２か月後
に算定
開始</t>
    <rPh sb="0" eb="2">
      <t>ゲンショウ</t>
    </rPh>
    <rPh sb="6" eb="7">
      <t>ゲツ</t>
    </rPh>
    <rPh sb="7" eb="8">
      <t>アト</t>
    </rPh>
    <rPh sb="10" eb="12">
      <t>サンテイ</t>
    </rPh>
    <rPh sb="13" eb="15">
      <t>カイシ</t>
    </rPh>
    <phoneticPr fontId="81"/>
  </si>
  <si>
    <t>延長適用開始月</t>
    <rPh sb="0" eb="2">
      <t>エンチョウ</t>
    </rPh>
    <rPh sb="2" eb="4">
      <t>テキヨウ</t>
    </rPh>
    <rPh sb="4" eb="6">
      <t>カイシ</t>
    </rPh>
    <rPh sb="6" eb="7">
      <t>ツキ</t>
    </rPh>
    <phoneticPr fontId="81"/>
  </si>
  <si>
    <t>延長適用終了月</t>
    <rPh sb="0" eb="2">
      <t>エンチョウ</t>
    </rPh>
    <rPh sb="2" eb="4">
      <t>テキヨウ</t>
    </rPh>
    <rPh sb="4" eb="6">
      <t>シュウリョウ</t>
    </rPh>
    <rPh sb="6" eb="7">
      <t>ツキ</t>
    </rPh>
    <phoneticPr fontId="8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</si>
  <si>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81"/>
  </si>
  <si>
    <t>加算算定事業所であって、（３）オレンジセルに「可」が表示された事業所のみ</t>
    <rPh sb="4" eb="7">
      <t>ジギョウショ</t>
    </rPh>
    <rPh sb="23" eb="24">
      <t>カ</t>
    </rPh>
    <rPh sb="26" eb="28">
      <t>ヒョウジ</t>
    </rPh>
    <rPh sb="31" eb="34">
      <t>ジギョウショ</t>
    </rPh>
    <phoneticPr fontId="81"/>
  </si>
  <si>
    <t>※ 加算算定開始後に記入してください。</t>
    <rPh sb="6" eb="8">
      <t>カイシ</t>
    </rPh>
    <rPh sb="8" eb="9">
      <t>アト</t>
    </rPh>
    <rPh sb="10" eb="12">
      <t>キニュウ</t>
    </rPh>
    <phoneticPr fontId="81"/>
  </si>
  <si>
    <t>（４）　加算算定の延長の届出</t>
    <rPh sb="9" eb="11">
      <t>エンチョウ</t>
    </rPh>
    <rPh sb="12" eb="14">
      <t>トドケデ</t>
    </rPh>
    <phoneticPr fontId="81"/>
  </si>
  <si>
    <t>加算算定の延長を求める理由</t>
    <rPh sb="0" eb="2">
      <t>カサン</t>
    </rPh>
    <rPh sb="2" eb="4">
      <t>サンテイ</t>
    </rPh>
    <rPh sb="5" eb="7">
      <t>エンチョウ</t>
    </rPh>
    <rPh sb="8" eb="9">
      <t>モト</t>
    </rPh>
    <rPh sb="11" eb="13">
      <t>リユウ</t>
    </rPh>
    <phoneticPr fontId="81"/>
  </si>
  <si>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8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</si>
  <si>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81"/>
  </si>
  <si>
    <t>特例適用事業所のみ</t>
    <rPh sb="0" eb="2">
      <t>トクレイ</t>
    </rPh>
    <rPh sb="2" eb="4">
      <t>テキヨウ</t>
    </rPh>
    <rPh sb="4" eb="7">
      <t>ジギョウショ</t>
    </rPh>
    <phoneticPr fontId="81"/>
  </si>
  <si>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81"/>
  </si>
  <si>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81"/>
  </si>
  <si>
    <t>特例
適用の可否</t>
    <rPh sb="0" eb="2">
      <t>トクレイ</t>
    </rPh>
    <rPh sb="3" eb="5">
      <t>テキヨウ</t>
    </rPh>
    <rPh sb="6" eb="8">
      <t>カヒ</t>
    </rPh>
    <phoneticPr fontId="81"/>
  </si>
  <si>
    <t>特例適用届提出月</t>
    <rPh sb="0" eb="2">
      <t>トクレイ</t>
    </rPh>
    <rPh sb="2" eb="4">
      <t>テキヨウ</t>
    </rPh>
    <rPh sb="4" eb="5">
      <t>トドケ</t>
    </rPh>
    <rPh sb="5" eb="7">
      <t>テイシュツ</t>
    </rPh>
    <rPh sb="7" eb="8">
      <t>ツキ</t>
    </rPh>
    <phoneticPr fontId="81"/>
  </si>
  <si>
    <t>特例適用開始月</t>
    <rPh sb="0" eb="2">
      <t>トクレイ</t>
    </rPh>
    <rPh sb="2" eb="4">
      <t>テキヨウ</t>
    </rPh>
    <rPh sb="4" eb="6">
      <t>カイシ</t>
    </rPh>
    <rPh sb="6" eb="7">
      <t>ツキ</t>
    </rPh>
    <phoneticPr fontId="81"/>
  </si>
  <si>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81"/>
  </si>
  <si>
    <t>（参考）</t>
    <rPh sb="1" eb="3">
      <t>サンコウ</t>
    </rPh>
    <phoneticPr fontId="81"/>
  </si>
  <si>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</si>
  <si>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81"/>
  </si>
  <si>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81"/>
  </si>
  <si>
    <t>率</t>
    <rPh sb="0" eb="1">
      <t>リツ</t>
    </rPh>
    <phoneticPr fontId="3"/>
  </si>
  <si>
    <t>４月～２月
合計</t>
    <rPh sb="1" eb="2">
      <t>ガツ</t>
    </rPh>
    <rPh sb="4" eb="5">
      <t>ガツ</t>
    </rPh>
    <rPh sb="6" eb="8">
      <t>ゴウケイ</t>
    </rPh>
    <rPh sb="7" eb="8">
      <t>ケイ</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</si>
  <si>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</si>
  <si>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</si>
  <si>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</si>
  <si>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</si>
  <si>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</si>
  <si>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</si>
  <si>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</si>
  <si>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</si>
  <si>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9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</si>
  <si>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</si>
  <si>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</si>
  <si>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</si>
  <si>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1"/>
  </si>
  <si>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</si>
  <si>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</si>
  <si>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91"/>
  </si>
  <si>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1"/>
  </si>
  <si>
    <t>合計</t>
    <rPh sb="0" eb="2">
      <t>ゴウケイ</t>
    </rPh>
    <phoneticPr fontId="91"/>
  </si>
  <si>
    <t>（ａ）</t>
    <phoneticPr fontId="6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</si>
  <si>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</si>
  <si>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1"/>
  </si>
  <si>
    <t>（ｂ）</t>
    <phoneticPr fontId="66"/>
  </si>
  <si>
    <t>平均利用延人員数
 （a÷b）　　※５</t>
    <rPh sb="0" eb="2">
      <t>ヘイキン</t>
    </rPh>
    <rPh sb="2" eb="4">
      <t>リヨウ</t>
    </rPh>
    <rPh sb="4" eb="5">
      <t>ノベ</t>
    </rPh>
    <rPh sb="5" eb="8">
      <t>ジンインスウ</t>
    </rPh>
    <phoneticPr fontId="91"/>
  </si>
  <si>
    <t>（ｃ）</t>
    <phoneticPr fontId="81"/>
  </si>
  <si>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1"/>
  </si>
  <si>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81"/>
  </si>
  <si>
    <t>利用定員　※６</t>
    <rPh sb="0" eb="2">
      <t>リヨウ</t>
    </rPh>
    <rPh sb="2" eb="4">
      <t>テイイン</t>
    </rPh>
    <phoneticPr fontId="81"/>
  </si>
  <si>
    <t>１月当たりの営業日数　※７</t>
    <rPh sb="1" eb="3">
      <t>ツキア</t>
    </rPh>
    <rPh sb="6" eb="8">
      <t>エイギョウ</t>
    </rPh>
    <rPh sb="8" eb="10">
      <t>ニッスウ</t>
    </rPh>
    <phoneticPr fontId="81"/>
  </si>
  <si>
    <t>平均利用延人員数　※８</t>
    <rPh sb="0" eb="2">
      <t>ヘイキン</t>
    </rPh>
    <rPh sb="2" eb="4">
      <t>リヨウ</t>
    </rPh>
    <rPh sb="4" eb="5">
      <t>ノベ</t>
    </rPh>
    <rPh sb="5" eb="8">
      <t>ジンインスウ</t>
    </rPh>
    <phoneticPr fontId="81"/>
  </si>
  <si>
    <t>×</t>
    <phoneticPr fontId="81"/>
  </si>
  <si>
    <t>=</t>
    <phoneticPr fontId="81"/>
  </si>
  <si>
    <t>（ｄ）</t>
    <phoneticPr fontId="81"/>
  </si>
  <si>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81"/>
  </si>
  <si>
    <t>利用延人員数計算シート（通所リハビリテーション）</t>
    <rPh sb="0" eb="2">
      <t>リヨウ</t>
    </rPh>
    <rPh sb="2" eb="3">
      <t>ノ</t>
    </rPh>
    <rPh sb="3" eb="5">
      <t>ジンイン</t>
    </rPh>
    <rPh sb="5" eb="6">
      <t>スウ</t>
    </rPh>
    <rPh sb="6" eb="8">
      <t>ケイサン</t>
    </rPh>
    <rPh sb="12" eb="14">
      <t>ツウショ</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</si>
  <si>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81"/>
  </si>
  <si>
    <t>○</t>
    <phoneticPr fontId="6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</si>
  <si>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81"/>
  </si>
  <si>
    <t>４月～２月
合計 ※６</t>
    <rPh sb="1" eb="2">
      <t>ガツ</t>
    </rPh>
    <rPh sb="4" eb="5">
      <t>ガツ</t>
    </rPh>
    <rPh sb="6" eb="8">
      <t>ゴウケイ</t>
    </rPh>
    <rPh sb="7" eb="8">
      <t>ケイ</t>
    </rPh>
    <phoneticPr fontId="3"/>
  </si>
  <si>
    <t>通所リハビリテーション
※１</t>
    <rPh sb="0" eb="2">
      <t>ツウショ</t>
    </rPh>
    <phoneticPr fontId="91"/>
  </si>
  <si>
    <t>１時間以上２時間未満</t>
    <rPh sb="1" eb="3">
      <t>ジカン</t>
    </rPh>
    <rPh sb="3" eb="5">
      <t>イジョウ</t>
    </rPh>
    <rPh sb="6" eb="8">
      <t>ジカン</t>
    </rPh>
    <rPh sb="8" eb="10">
      <t>ミマン</t>
    </rPh>
    <phoneticPr fontId="3"/>
  </si>
  <si>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3"/>
  </si>
  <si>
    <t>４時間以上５時間未満及び
５時間以上６時間未満</t>
    <rPh sb="10" eb="11">
      <t>オヨ</t>
    </rPh>
    <rPh sb="14" eb="16">
      <t>ジカン</t>
    </rPh>
    <rPh sb="16" eb="18">
      <t>イジョウ</t>
    </rPh>
    <rPh sb="19" eb="21">
      <t>ジカン</t>
    </rPh>
    <rPh sb="21" eb="23">
      <t>ミマン</t>
    </rPh>
    <phoneticPr fontId="3"/>
  </si>
  <si>
    <t>６時間以上７時間未満及び
７時間以上８時間未満</t>
    <rPh sb="10" eb="11">
      <t>オヨ</t>
    </rPh>
    <rPh sb="14" eb="16">
      <t>ジカン</t>
    </rPh>
    <rPh sb="16" eb="18">
      <t>イジョウ</t>
    </rPh>
    <rPh sb="19" eb="21">
      <t>ジカン</t>
    </rPh>
    <rPh sb="21" eb="23">
      <t>ミマン</t>
    </rPh>
    <phoneticPr fontId="3"/>
  </si>
  <si>
    <t>介護予防
通所リハビリテーション
※２</t>
    <rPh sb="0" eb="2">
      <t>カイゴ</t>
    </rPh>
    <rPh sb="2" eb="4">
      <t>ヨボウ</t>
    </rPh>
    <rPh sb="5" eb="7">
      <t>ツウショ</t>
    </rPh>
    <phoneticPr fontId="91"/>
  </si>
  <si>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</si>
  <si>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</si>
  <si>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</si>
  <si>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t>
    <rPh sb="1" eb="3">
      <t>ジカン</t>
    </rPh>
    <rPh sb="3" eb="5">
      <t>イジョウ</t>
    </rPh>
    <phoneticPr fontId="81"/>
  </si>
  <si>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1"/>
  </si>
  <si>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</si>
  <si>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1"/>
  </si>
  <si>
    <t>平均利用延人員数
 （a÷b）　　※４</t>
    <rPh sb="0" eb="2">
      <t>ヘイキン</t>
    </rPh>
    <rPh sb="2" eb="4">
      <t>リヨウ</t>
    </rPh>
    <rPh sb="4" eb="5">
      <t>ノベ</t>
    </rPh>
    <rPh sb="5" eb="8">
      <t>ジンインスウ</t>
    </rPh>
    <phoneticPr fontId="91"/>
  </si>
  <si>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1"/>
  </si>
  <si>
    <t>参考様式2</t>
    <rPh sb="0" eb="4">
      <t>サンコウヨウシキ</t>
    </rPh>
    <phoneticPr fontId="3"/>
  </si>
  <si>
    <t>利用延べ人員計算シート(通所介護)</t>
    <rPh sb="0" eb="3">
      <t>リヨウノ</t>
    </rPh>
    <rPh sb="4" eb="6">
      <t>ジンイン</t>
    </rPh>
    <rPh sb="6" eb="8">
      <t>ケイサン</t>
    </rPh>
    <rPh sb="12" eb="16">
      <t>ツウショカイゴ</t>
    </rPh>
    <phoneticPr fontId="3"/>
  </si>
  <si>
    <t>利用延べ人員計算シート(通所リハビリテーション)</t>
    <rPh sb="0" eb="3">
      <t>リヨウノ</t>
    </rPh>
    <rPh sb="4" eb="6">
      <t>ジンイン</t>
    </rPh>
    <rPh sb="6" eb="8">
      <t>ケイサン</t>
    </rPh>
    <rPh sb="12" eb="14">
      <t>ツウショ</t>
    </rPh>
    <phoneticPr fontId="3"/>
  </si>
  <si>
    <t>参考様式3</t>
    <rPh sb="0" eb="4">
      <t>サンコウヨウシキ</t>
    </rPh>
    <phoneticPr fontId="3"/>
  </si>
  <si>
    <t>法人名・代表者職名・氏名</t>
    <phoneticPr fontId="3"/>
  </si>
  <si>
    <t>　　　　　　　　　　　　　　　　　　　　　　　　　　　　　　　　</t>
    <phoneticPr fontId="3"/>
  </si>
  <si>
    <t>判定期間</t>
    <rPh sb="0" eb="2">
      <t>ハンテイ</t>
    </rPh>
    <rPh sb="2" eb="4">
      <t>キカン</t>
    </rPh>
    <phoneticPr fontId="3"/>
  </si>
  <si>
    <t>令和　　　年　　　月　　　日　～　令和　　　年　　　月　　　日</t>
    <rPh sb="0" eb="2">
      <t>レイワ</t>
    </rPh>
    <rPh sb="5" eb="6">
      <t>ネン</t>
    </rPh>
    <rPh sb="9" eb="10">
      <t>ツキ</t>
    </rPh>
    <rPh sb="13" eb="14">
      <t>ヒ</t>
    </rPh>
    <rPh sb="17" eb="19">
      <t>レイワ</t>
    </rPh>
    <phoneticPr fontId="3"/>
  </si>
  <si>
    <t xml:space="preserve">判定期間において給付実績のある居宅サービス計画の総数 </t>
    <rPh sb="8" eb="10">
      <t>キュウフ</t>
    </rPh>
    <rPh sb="10" eb="12">
      <t>ジッセキ</t>
    </rPh>
    <phoneticPr fontId="3"/>
  </si>
  <si>
    <t>件</t>
    <rPh sb="0" eb="1">
      <t>ケン</t>
    </rPh>
    <phoneticPr fontId="3"/>
  </si>
  <si>
    <t>特定事業所集中減算の有無</t>
    <rPh sb="10" eb="12">
      <t>ウム</t>
    </rPh>
    <phoneticPr fontId="3"/>
  </si>
  <si>
    <t>有　・　無</t>
    <rPh sb="0" eb="1">
      <t>ア</t>
    </rPh>
    <rPh sb="4" eb="5">
      <t>ム</t>
    </rPh>
    <phoneticPr fontId="3"/>
  </si>
  <si>
    <t>訪問介護</t>
    <phoneticPr fontId="3"/>
  </si>
  <si>
    <t>訪問介護に係る
紹介率最高法人</t>
    <phoneticPr fontId="3"/>
  </si>
  <si>
    <t>名称</t>
    <rPh sb="0" eb="2">
      <t>メイショウ</t>
    </rPh>
    <phoneticPr fontId="3"/>
  </si>
  <si>
    <t>住所</t>
    <rPh sb="0" eb="2">
      <t>ジュウショ</t>
    </rPh>
    <phoneticPr fontId="3"/>
  </si>
  <si>
    <t>代表者名</t>
    <rPh sb="0" eb="3">
      <t>ダイヒョウシャ</t>
    </rPh>
    <rPh sb="3" eb="4">
      <t>メイ</t>
    </rPh>
    <phoneticPr fontId="3"/>
  </si>
  <si>
    <t>事業所</t>
    <rPh sb="0" eb="3">
      <t>ジギョウショ</t>
    </rPh>
    <phoneticPr fontId="3"/>
  </si>
  <si>
    <t>訪問介護に係る紹介率最高法人の居宅サービス計画数　Ａ</t>
    <phoneticPr fontId="3"/>
  </si>
  <si>
    <t>訪問介護を位置付けた計画数　Ｂ</t>
    <phoneticPr fontId="3"/>
  </si>
  <si>
    <t>訪問介護における紹介率最高法人の占める割合 Ａ÷Ｂ</t>
    <rPh sb="16" eb="17">
      <t>シ</t>
    </rPh>
    <rPh sb="19" eb="21">
      <t>ワリアイ</t>
    </rPh>
    <phoneticPr fontId="3"/>
  </si>
  <si>
    <t>判定（８０％超過）</t>
    <rPh sb="0" eb="2">
      <t>ハンテイ</t>
    </rPh>
    <rPh sb="6" eb="8">
      <t>チョウカ</t>
    </rPh>
    <phoneticPr fontId="3"/>
  </si>
  <si>
    <t>８０％超過　　・　　８０％以下</t>
    <phoneticPr fontId="3"/>
  </si>
  <si>
    <t>８０％を超えている場合、超えていることについての正当な理由の有無</t>
    <rPh sb="12" eb="13">
      <t>コ</t>
    </rPh>
    <rPh sb="30" eb="32">
      <t>ウム</t>
    </rPh>
    <phoneticPr fontId="3"/>
  </si>
  <si>
    <t>正当な理由の要旨（記載欄が足りない場合には、別紙を添付すること）</t>
    <rPh sb="0" eb="2">
      <t>セイトウ</t>
    </rPh>
    <rPh sb="3" eb="5">
      <t>リユウ</t>
    </rPh>
    <rPh sb="6" eb="8">
      <t>ヨウシ</t>
    </rPh>
    <rPh sb="9" eb="11">
      <t>キサイ</t>
    </rPh>
    <rPh sb="11" eb="12">
      <t>ラン</t>
    </rPh>
    <rPh sb="13" eb="14">
      <t>タ</t>
    </rPh>
    <rPh sb="17" eb="19">
      <t>バアイ</t>
    </rPh>
    <rPh sb="22" eb="24">
      <t>ベッシ</t>
    </rPh>
    <rPh sb="25" eb="27">
      <t>テンプ</t>
    </rPh>
    <phoneticPr fontId="3"/>
  </si>
  <si>
    <t>通所介護に係る
紹介率最高法人</t>
  </si>
  <si>
    <t>通所介護に係る紹介率最高法人の居宅サービス計画数　Ａ</t>
  </si>
  <si>
    <t>通所介護を位置付けた計画数　Ｂ</t>
  </si>
  <si>
    <t>通所介護における紹介率最高法人の占める割合 Ａ÷Ｂ</t>
    <rPh sb="16" eb="17">
      <t>シ</t>
    </rPh>
    <rPh sb="19" eb="21">
      <t>ワリアイ</t>
    </rPh>
    <phoneticPr fontId="3"/>
  </si>
  <si>
    <t>正当な理由の要旨（記載欄が足りない場合には、別紙(様式任意)を添付すること）</t>
    <rPh sb="0" eb="2">
      <t>セイトウ</t>
    </rPh>
    <rPh sb="3" eb="5">
      <t>リユウ</t>
    </rPh>
    <rPh sb="6" eb="8">
      <t>ヨウシ</t>
    </rPh>
    <phoneticPr fontId="3"/>
  </si>
  <si>
    <t>福祉用具貸与</t>
    <rPh sb="0" eb="2">
      <t>フクシ</t>
    </rPh>
    <rPh sb="2" eb="4">
      <t>ヨウグ</t>
    </rPh>
    <rPh sb="4" eb="6">
      <t>タイヨ</t>
    </rPh>
    <phoneticPr fontId="3"/>
  </si>
  <si>
    <t>福祉用具貸与に係る
紹介率最高法人</t>
    <rPh sb="0" eb="2">
      <t>フクシ</t>
    </rPh>
    <rPh sb="2" eb="4">
      <t>ヨウグ</t>
    </rPh>
    <rPh sb="4" eb="6">
      <t>タイヨ</t>
    </rPh>
    <phoneticPr fontId="3"/>
  </si>
  <si>
    <t>福祉用具貸与に係る紹介率最高法人の居宅サービス計画数　Ａ</t>
    <phoneticPr fontId="3"/>
  </si>
  <si>
    <t>福祉用具貸与を位置付けた計画数　Ｂ</t>
    <phoneticPr fontId="3"/>
  </si>
  <si>
    <t>福祉用具貸与における紹介率最高法人の占める割合 Ａ÷Ｂ</t>
    <rPh sb="18" eb="19">
      <t>シ</t>
    </rPh>
    <rPh sb="21" eb="23">
      <t>ワリアイ</t>
    </rPh>
    <phoneticPr fontId="3"/>
  </si>
  <si>
    <t>地域密着型通所介護に係る紹介率最高法人</t>
    <rPh sb="0" eb="2">
      <t>チイキ</t>
    </rPh>
    <rPh sb="2" eb="4">
      <t>ミッチャク</t>
    </rPh>
    <rPh sb="4" eb="5">
      <t>ガタ</t>
    </rPh>
    <rPh sb="5" eb="7">
      <t>ツウショ</t>
    </rPh>
    <rPh sb="7" eb="9">
      <t>カイゴ</t>
    </rPh>
    <phoneticPr fontId="3"/>
  </si>
  <si>
    <t>地域密着型通所介護に係る紹介率最高法人の居宅サービス計画数　Ａ</t>
    <rPh sb="0" eb="2">
      <t>チイキ</t>
    </rPh>
    <rPh sb="2" eb="4">
      <t>ミッチャク</t>
    </rPh>
    <phoneticPr fontId="3"/>
  </si>
  <si>
    <t>地域密着型通所介護を位置付けた計画数　Ｂ</t>
    <rPh sb="0" eb="2">
      <t>チイキ</t>
    </rPh>
    <rPh sb="2" eb="4">
      <t>ミッチャク</t>
    </rPh>
    <phoneticPr fontId="3"/>
  </si>
  <si>
    <t>地域密着型通所介護における紹介率最高法人の占める割合 Ａ÷Ｂ</t>
    <rPh sb="0" eb="2">
      <t>チイキ</t>
    </rPh>
    <rPh sb="2" eb="4">
      <t>ミッチャク</t>
    </rPh>
    <rPh sb="21" eb="22">
      <t>シ</t>
    </rPh>
    <rPh sb="24" eb="26">
      <t>ワリアイ</t>
    </rPh>
    <phoneticPr fontId="3"/>
  </si>
  <si>
    <r>
      <t>※</t>
    </r>
    <r>
      <rPr>
        <sz val="11"/>
        <color indexed="10"/>
        <rFont val="ＭＳ Ｐゴシック"/>
        <family val="3"/>
        <charset val="128"/>
      </rPr>
      <t xml:space="preserve">通所介護と地域密着型通所介護を合算して判定する場合のみ、記入してください。
</t>
    </r>
    <r>
      <rPr>
        <sz val="11"/>
        <rFont val="ＭＳ Ｐゴシック"/>
        <family val="3"/>
        <charset val="128"/>
      </rPr>
      <t>合算する場合、「通所介護」「地域密着型通所介護」の欄は記載しないでください。</t>
    </r>
    <rPh sb="1" eb="5">
      <t>ツウショカイゴ</t>
    </rPh>
    <rPh sb="6" eb="8">
      <t>チイキ</t>
    </rPh>
    <rPh sb="8" eb="11">
      <t>ミッチャクガタ</t>
    </rPh>
    <rPh sb="11" eb="13">
      <t>ツウショ</t>
    </rPh>
    <rPh sb="13" eb="15">
      <t>カイゴ</t>
    </rPh>
    <rPh sb="16" eb="18">
      <t>ガッサン</t>
    </rPh>
    <rPh sb="20" eb="22">
      <t>ハンテイ</t>
    </rPh>
    <rPh sb="24" eb="26">
      <t>バアイ</t>
    </rPh>
    <rPh sb="29" eb="31">
      <t>キニュウ</t>
    </rPh>
    <rPh sb="39" eb="41">
      <t>ガッサン</t>
    </rPh>
    <rPh sb="43" eb="45">
      <t>バアイ</t>
    </rPh>
    <rPh sb="47" eb="51">
      <t>ツウショカイゴ</t>
    </rPh>
    <rPh sb="53" eb="55">
      <t>チイキ</t>
    </rPh>
    <rPh sb="55" eb="58">
      <t>ミッチャクガタ</t>
    </rPh>
    <rPh sb="58" eb="62">
      <t>ツウショカイゴ</t>
    </rPh>
    <rPh sb="64" eb="65">
      <t>ラン</t>
    </rPh>
    <rPh sb="66" eb="68">
      <t>キサイ</t>
    </rPh>
    <phoneticPr fontId="3"/>
  </si>
  <si>
    <t>通所介護及び地域密着型通所介護</t>
    <rPh sb="0" eb="4">
      <t>ツウショカイゴ</t>
    </rPh>
    <rPh sb="4" eb="5">
      <t>オヨ</t>
    </rPh>
    <rPh sb="6" eb="8">
      <t>チイキ</t>
    </rPh>
    <rPh sb="8" eb="11">
      <t>ミッチャクガタ</t>
    </rPh>
    <rPh sb="11" eb="15">
      <t>ツウショカイゴ</t>
    </rPh>
    <phoneticPr fontId="3"/>
  </si>
  <si>
    <t>通所介護及び地域密着型通所介護に係る紹介率最高法人</t>
    <rPh sb="0" eb="4">
      <t>ツウショカイゴ</t>
    </rPh>
    <rPh sb="4" eb="5">
      <t>オヨ</t>
    </rPh>
    <rPh sb="6" eb="8">
      <t>チイキ</t>
    </rPh>
    <rPh sb="8" eb="11">
      <t>ミッチャクガタ</t>
    </rPh>
    <rPh sb="11" eb="15">
      <t>ツウショカイゴ</t>
    </rPh>
    <phoneticPr fontId="3"/>
  </si>
  <si>
    <t>通所介護及び地域密着型通所介護に係る紹介率最高法人の居宅サービス計画数　Ａ</t>
    <phoneticPr fontId="3"/>
  </si>
  <si>
    <t>通所介護及び地域密着型通所介護を位置付けた計画数　Ｂ</t>
    <phoneticPr fontId="3"/>
  </si>
  <si>
    <t>通所介護及び地域密着型通所介護における紹介率最高法人の占める割合 Ａ÷Ｂ</t>
    <rPh sb="27" eb="28">
      <t>シ</t>
    </rPh>
    <rPh sb="30" eb="32">
      <t>ワリアイ</t>
    </rPh>
    <phoneticPr fontId="3"/>
  </si>
  <si>
    <t>80％を超えたサービスがある場合には、必ずこの書類（判定票及び集計票）を判定期間終了月の翌月15日までに西宮市へ提出すること。（80％を超えたサービスがない場合は事業所において２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5">
      <t>ニシノミヤシ</t>
    </rPh>
    <rPh sb="68" eb="69">
      <t>コ</t>
    </rPh>
    <rPh sb="78" eb="80">
      <t>バアイ</t>
    </rPh>
    <rPh sb="81" eb="84">
      <t>ジギョウショ</t>
    </rPh>
    <rPh sb="89" eb="91">
      <t>ネンカン</t>
    </rPh>
    <rPh sb="91" eb="93">
      <t>ホゾン</t>
    </rPh>
    <phoneticPr fontId="3"/>
  </si>
  <si>
    <t>サービスごとの特定事業所集中減算集計票を併せて提出すること。</t>
    <rPh sb="20" eb="21">
      <t>アワ</t>
    </rPh>
    <rPh sb="23" eb="25">
      <t>テイシュツ</t>
    </rPh>
    <phoneticPr fontId="3"/>
  </si>
  <si>
    <t>居宅サービス計画数は給付実績のあるもののみを計上し、計画作成しても実績のないものは除くこと。</t>
    <phoneticPr fontId="3"/>
  </si>
  <si>
    <t>各月ごとに作成される居宅サービス計画数を計画数１件の単位として計算すること。</t>
    <rPh sb="0" eb="1">
      <t>カク</t>
    </rPh>
    <rPh sb="1" eb="2">
      <t>ツキ</t>
    </rPh>
    <rPh sb="5" eb="7">
      <t>サクセイ</t>
    </rPh>
    <rPh sb="10" eb="12">
      <t>キョタク</t>
    </rPh>
    <rPh sb="16" eb="18">
      <t>ケイカク</t>
    </rPh>
    <rPh sb="18" eb="19">
      <t>スウ</t>
    </rPh>
    <rPh sb="20" eb="23">
      <t>ケイカクスウ</t>
    </rPh>
    <rPh sb="24" eb="25">
      <t>ケン</t>
    </rPh>
    <rPh sb="26" eb="28">
      <t>タンイ</t>
    </rPh>
    <rPh sb="31" eb="33">
      <t>ケイサン</t>
    </rPh>
    <phoneticPr fontId="3"/>
  </si>
  <si>
    <t>紹介率最高法人の占める割合 Ａ÷Ｂは、小数点以下を切り上げて記載すること。</t>
    <rPh sb="19" eb="22">
      <t>ショウスウテン</t>
    </rPh>
    <rPh sb="22" eb="24">
      <t>イカ</t>
    </rPh>
    <rPh sb="25" eb="26">
      <t>キ</t>
    </rPh>
    <rPh sb="27" eb="28">
      <t>ア</t>
    </rPh>
    <rPh sb="30" eb="32">
      <t>キサイ</t>
    </rPh>
    <phoneticPr fontId="3"/>
  </si>
  <si>
    <t>（市様式）特定事業所集中減算判定票</t>
    <rPh sb="1" eb="4">
      <t>シヨウシキ</t>
    </rPh>
    <rPh sb="5" eb="7">
      <t>トクテイ</t>
    </rPh>
    <rPh sb="7" eb="10">
      <t>ジギョウショ</t>
    </rPh>
    <rPh sb="10" eb="12">
      <t>シュウチュウ</t>
    </rPh>
    <rPh sb="12" eb="14">
      <t>ゲンサン</t>
    </rPh>
    <rPh sb="14" eb="16">
      <t>ハンテイ</t>
    </rPh>
    <rPh sb="16" eb="17">
      <t>ヒョウ</t>
    </rPh>
    <phoneticPr fontId="3"/>
  </si>
  <si>
    <t>特定事業所集中減算集計票</t>
    <rPh sb="9" eb="11">
      <t>シュウケイ</t>
    </rPh>
    <rPh sb="11" eb="12">
      <t>ヒョウ</t>
    </rPh>
    <phoneticPr fontId="3"/>
  </si>
  <si>
    <t>サービス種類</t>
  </si>
  <si>
    <t>紹介率最高法人</t>
  </si>
  <si>
    <t>居宅サービス計画に位置づけた計画数</t>
    <rPh sb="0" eb="2">
      <t>キョタク</t>
    </rPh>
    <rPh sb="6" eb="8">
      <t>ケイカク</t>
    </rPh>
    <rPh sb="9" eb="11">
      <t>イチ</t>
    </rPh>
    <rPh sb="14" eb="17">
      <t>ケイカクスウ</t>
    </rPh>
    <phoneticPr fontId="3"/>
  </si>
  <si>
    <t>法人名</t>
  </si>
  <si>
    <t>事業所名</t>
  </si>
  <si>
    <t>事業所番号</t>
  </si>
  <si>
    <t xml:space="preserve">  年  月</t>
    <rPh sb="2" eb="3">
      <t>ネン</t>
    </rPh>
    <rPh sb="5" eb="6">
      <t>ガツ</t>
    </rPh>
    <phoneticPr fontId="3"/>
  </si>
  <si>
    <t>総計</t>
  </si>
  <si>
    <t>法人計</t>
    <rPh sb="0" eb="2">
      <t>ホウジン</t>
    </rPh>
    <rPh sb="2" eb="3">
      <t>ケイ</t>
    </rPh>
    <phoneticPr fontId="3"/>
  </si>
  <si>
    <t>対象となるサービスを位置づけた計画数（全体数）</t>
    <rPh sb="0" eb="2">
      <t>タイショウ</t>
    </rPh>
    <rPh sb="10" eb="12">
      <t>イチ</t>
    </rPh>
    <rPh sb="15" eb="18">
      <t>ケイカクスウ</t>
    </rPh>
    <rPh sb="19" eb="21">
      <t>ゼンタイ</t>
    </rPh>
    <rPh sb="21" eb="22">
      <t>スウ</t>
    </rPh>
    <phoneticPr fontId="3"/>
  </si>
  <si>
    <t>※　訪問介護サービス等のサービス種類ごとに集計票を作成して下さい。</t>
    <rPh sb="2" eb="4">
      <t>ホウモン</t>
    </rPh>
    <rPh sb="4" eb="6">
      <t>カイゴ</t>
    </rPh>
    <rPh sb="10" eb="11">
      <t>トウ</t>
    </rPh>
    <rPh sb="16" eb="18">
      <t>シュルイ</t>
    </rPh>
    <rPh sb="21" eb="23">
      <t>シュウケイ</t>
    </rPh>
    <rPh sb="23" eb="24">
      <t>ヒョウ</t>
    </rPh>
    <rPh sb="25" eb="27">
      <t>サクセイ</t>
    </rPh>
    <rPh sb="29" eb="30">
      <t>クダ</t>
    </rPh>
    <phoneticPr fontId="3"/>
  </si>
  <si>
    <t>※　紹介率の高い法人について、上位４法人を記入してください。</t>
    <rPh sb="2" eb="4">
      <t>ショウカイ</t>
    </rPh>
    <rPh sb="4" eb="5">
      <t>リツ</t>
    </rPh>
    <rPh sb="6" eb="7">
      <t>タカ</t>
    </rPh>
    <rPh sb="8" eb="10">
      <t>ホウジン</t>
    </rPh>
    <rPh sb="15" eb="17">
      <t>ジョウイ</t>
    </rPh>
    <rPh sb="18" eb="20">
      <t>ホウジン</t>
    </rPh>
    <rPh sb="21" eb="23">
      <t>キニュウ</t>
    </rPh>
    <phoneticPr fontId="3"/>
  </si>
  <si>
    <t>※　欄が足りない場合は、追加して下さい。</t>
    <rPh sb="2" eb="3">
      <t>ラン</t>
    </rPh>
    <rPh sb="4" eb="5">
      <t>タ</t>
    </rPh>
    <rPh sb="8" eb="10">
      <t>バアイ</t>
    </rPh>
    <rPh sb="12" eb="14">
      <t>ツイカ</t>
    </rPh>
    <rPh sb="16" eb="17">
      <t>クダ</t>
    </rPh>
    <phoneticPr fontId="3"/>
  </si>
  <si>
    <t>※　「居宅サービス計画に位置づけた計画数」とは、各月において事業所で作成された居宅サービス計画のうち、判定対象となるサービスを位置づけた計画数です。</t>
    <rPh sb="3" eb="5">
      <t>キョタク</t>
    </rPh>
    <rPh sb="9" eb="11">
      <t>ケイカク</t>
    </rPh>
    <rPh sb="12" eb="14">
      <t>イチ</t>
    </rPh>
    <rPh sb="17" eb="19">
      <t>ケイカク</t>
    </rPh>
    <rPh sb="19" eb="20">
      <t>カズ</t>
    </rPh>
    <rPh sb="24" eb="26">
      <t>カクツキ</t>
    </rPh>
    <rPh sb="30" eb="33">
      <t>ジギョウショ</t>
    </rPh>
    <rPh sb="34" eb="36">
      <t>サクセイ</t>
    </rPh>
    <rPh sb="39" eb="41">
      <t>キョタク</t>
    </rPh>
    <rPh sb="45" eb="47">
      <t>ケイカク</t>
    </rPh>
    <rPh sb="51" eb="53">
      <t>ハンテイ</t>
    </rPh>
    <rPh sb="53" eb="55">
      <t>タイショウ</t>
    </rPh>
    <rPh sb="63" eb="65">
      <t>イチ</t>
    </rPh>
    <rPh sb="68" eb="70">
      <t>ケイカク</t>
    </rPh>
    <rPh sb="70" eb="71">
      <t>カズ</t>
    </rPh>
    <phoneticPr fontId="3"/>
  </si>
  <si>
    <t xml:space="preserve">株式会社　まるマル　　　理事長　介護 一郎                                  </t>
    <rPh sb="0" eb="2">
      <t>カブシキ</t>
    </rPh>
    <rPh sb="2" eb="4">
      <t>カイシャ</t>
    </rPh>
    <rPh sb="12" eb="15">
      <t>リジチョウ</t>
    </rPh>
    <rPh sb="16" eb="18">
      <t>カイゴ</t>
    </rPh>
    <rPh sb="19" eb="21">
      <t>イチロウ</t>
    </rPh>
    <phoneticPr fontId="3"/>
  </si>
  <si>
    <t>まるマル居宅介護支援事業所</t>
    <rPh sb="4" eb="6">
      <t>キョタク</t>
    </rPh>
    <rPh sb="6" eb="8">
      <t>カイゴ</t>
    </rPh>
    <rPh sb="8" eb="10">
      <t>シエン</t>
    </rPh>
    <rPh sb="10" eb="13">
      <t>ジギョウショ</t>
    </rPh>
    <phoneticPr fontId="3"/>
  </si>
  <si>
    <t>2870123456</t>
    <phoneticPr fontId="3"/>
  </si>
  <si>
    <r>
      <t>平成30年　3月　1</t>
    </r>
    <r>
      <rPr>
        <sz val="11"/>
        <rFont val="ＭＳ Ｐゴシック"/>
        <family val="3"/>
        <charset val="128"/>
      </rPr>
      <t>日　～　平成</t>
    </r>
    <r>
      <rPr>
        <sz val="11"/>
        <rFont val="ＭＳ Ｐゴシック"/>
        <family val="3"/>
        <charset val="128"/>
      </rPr>
      <t>30</t>
    </r>
    <r>
      <rPr>
        <sz val="11"/>
        <rFont val="ＭＳ Ｐゴシック"/>
        <family val="3"/>
        <charset val="128"/>
      </rPr>
      <t>年　</t>
    </r>
    <r>
      <rPr>
        <sz val="11"/>
        <rFont val="ＭＳ Ｐゴシック"/>
        <family val="3"/>
        <charset val="128"/>
      </rPr>
      <t>8</t>
    </r>
    <r>
      <rPr>
        <sz val="11"/>
        <rFont val="ＭＳ Ｐゴシック"/>
        <family val="3"/>
        <charset val="128"/>
      </rPr>
      <t>月　</t>
    </r>
    <r>
      <rPr>
        <sz val="11"/>
        <rFont val="ＭＳ Ｐゴシック"/>
        <family val="3"/>
        <charset val="128"/>
      </rPr>
      <t>31</t>
    </r>
    <r>
      <rPr>
        <sz val="11"/>
        <rFont val="ＭＳ Ｐゴシック"/>
        <family val="3"/>
        <charset val="128"/>
      </rPr>
      <t>日</t>
    </r>
    <rPh sb="0" eb="2">
      <t>ヘイセイ</t>
    </rPh>
    <rPh sb="4" eb="5">
      <t>ネン</t>
    </rPh>
    <rPh sb="7" eb="8">
      <t>ツキ</t>
    </rPh>
    <rPh sb="10" eb="11">
      <t>ヒ</t>
    </rPh>
    <phoneticPr fontId="3"/>
  </si>
  <si>
    <r>
      <t>280</t>
    </r>
    <r>
      <rPr>
        <sz val="11"/>
        <rFont val="ＭＳ Ｐゴシック"/>
        <family val="3"/>
        <charset val="128"/>
      </rPr>
      <t>　件</t>
    </r>
    <rPh sb="4" eb="5">
      <t>ケン</t>
    </rPh>
    <phoneticPr fontId="3"/>
  </si>
  <si>
    <t>有限会社　さんかく</t>
    <rPh sb="0" eb="2">
      <t>ユウゲン</t>
    </rPh>
    <rPh sb="2" eb="4">
      <t>カイシャ</t>
    </rPh>
    <phoneticPr fontId="3"/>
  </si>
  <si>
    <t>西宮市・・・・・・</t>
    <rPh sb="0" eb="3">
      <t>ニシノミヤシ</t>
    </rPh>
    <phoneticPr fontId="3"/>
  </si>
  <si>
    <t>2870１・・・・・</t>
    <phoneticPr fontId="3"/>
  </si>
  <si>
    <t>ヘルパーステーションさんかく</t>
    <phoneticPr fontId="3"/>
  </si>
  <si>
    <t>福祉 太郎</t>
    <rPh sb="0" eb="2">
      <t>フクシ</t>
    </rPh>
    <rPh sb="3" eb="5">
      <t>タロウ</t>
    </rPh>
    <phoneticPr fontId="3"/>
  </si>
  <si>
    <t>28701・・・・・</t>
    <phoneticPr fontId="3"/>
  </si>
  <si>
    <t>ヘルパーステーションしかく</t>
    <phoneticPr fontId="3"/>
  </si>
  <si>
    <t>看護 花子</t>
    <rPh sb="0" eb="2">
      <t>カンゴ</t>
    </rPh>
    <rPh sb="3" eb="5">
      <t>ハナコ</t>
    </rPh>
    <phoneticPr fontId="3"/>
  </si>
  <si>
    <r>
      <t>１２４　</t>
    </r>
    <r>
      <rPr>
        <sz val="11"/>
        <rFont val="ＭＳ Ｐゴシック"/>
        <family val="3"/>
        <charset val="128"/>
      </rPr>
      <t>件</t>
    </r>
    <rPh sb="4" eb="5">
      <t>ケン</t>
    </rPh>
    <phoneticPr fontId="3"/>
  </si>
  <si>
    <r>
      <t>２６３　</t>
    </r>
    <r>
      <rPr>
        <sz val="11"/>
        <rFont val="ＭＳ Ｐゴシック"/>
        <family val="3"/>
        <charset val="128"/>
      </rPr>
      <t>件</t>
    </r>
    <rPh sb="4" eb="5">
      <t>ケン</t>
    </rPh>
    <phoneticPr fontId="3"/>
  </si>
  <si>
    <r>
      <t xml:space="preserve">４８     </t>
    </r>
    <r>
      <rPr>
        <sz val="11"/>
        <rFont val="ＭＳ Ｐゴシック"/>
        <family val="3"/>
        <charset val="128"/>
      </rPr>
      <t>%</t>
    </r>
    <phoneticPr fontId="3"/>
  </si>
  <si>
    <t>正当な理由の要旨（詳細は別紙（書式任意）で報告すること）</t>
    <rPh sb="0" eb="2">
      <t>セイトウ</t>
    </rPh>
    <rPh sb="3" eb="5">
      <t>リユウ</t>
    </rPh>
    <rPh sb="6" eb="8">
      <t>ヨウシ</t>
    </rPh>
    <rPh sb="9" eb="11">
      <t>ショウサイ</t>
    </rPh>
    <rPh sb="12" eb="14">
      <t>ベッシ</t>
    </rPh>
    <rPh sb="15" eb="17">
      <t>ショシキ</t>
    </rPh>
    <rPh sb="17" eb="19">
      <t>ニンイ</t>
    </rPh>
    <rPh sb="21" eb="23">
      <t>ホウコク</t>
    </rPh>
    <phoneticPr fontId="3"/>
  </si>
  <si>
    <t>通所介護に係る
紹介率最高法人</t>
    <rPh sb="0" eb="2">
      <t>ツウショ</t>
    </rPh>
    <rPh sb="2" eb="4">
      <t>カイゴ</t>
    </rPh>
    <phoneticPr fontId="3"/>
  </si>
  <si>
    <t>株式会社　ろっかく　</t>
    <rPh sb="0" eb="2">
      <t>カブシキ</t>
    </rPh>
    <rPh sb="2" eb="4">
      <t>カイシャ</t>
    </rPh>
    <phoneticPr fontId="3"/>
  </si>
  <si>
    <t>西宮市・・・・・・・</t>
    <rPh sb="0" eb="3">
      <t>ニシノミヤシ</t>
    </rPh>
    <phoneticPr fontId="3"/>
  </si>
  <si>
    <t>通所サービスろっかく</t>
    <rPh sb="0" eb="2">
      <t>ツウショ</t>
    </rPh>
    <phoneticPr fontId="3"/>
  </si>
  <si>
    <t>介護 次郎</t>
    <rPh sb="0" eb="2">
      <t>カイゴ</t>
    </rPh>
    <rPh sb="3" eb="5">
      <t>ジロウ</t>
    </rPh>
    <phoneticPr fontId="3"/>
  </si>
  <si>
    <t>通所介護に係る紹介率最高法人の居宅サービス計画数　Ａ</t>
    <rPh sb="0" eb="2">
      <t>ツウショ</t>
    </rPh>
    <rPh sb="2" eb="4">
      <t>カイゴ</t>
    </rPh>
    <phoneticPr fontId="3"/>
  </si>
  <si>
    <r>
      <t>６２　</t>
    </r>
    <r>
      <rPr>
        <sz val="11"/>
        <rFont val="ＭＳ Ｐゴシック"/>
        <family val="3"/>
        <charset val="128"/>
      </rPr>
      <t>件</t>
    </r>
    <rPh sb="3" eb="4">
      <t>ケン</t>
    </rPh>
    <phoneticPr fontId="3"/>
  </si>
  <si>
    <t>通所介護を位置付けた計画数　Ｂ</t>
    <rPh sb="0" eb="2">
      <t>ツウショ</t>
    </rPh>
    <rPh sb="2" eb="4">
      <t>カイゴ</t>
    </rPh>
    <phoneticPr fontId="3"/>
  </si>
  <si>
    <r>
      <t>１１５　</t>
    </r>
    <r>
      <rPr>
        <sz val="11"/>
        <rFont val="ＭＳ Ｐゴシック"/>
        <family val="3"/>
        <charset val="128"/>
      </rPr>
      <t>件</t>
    </r>
    <rPh sb="4" eb="5">
      <t>ケン</t>
    </rPh>
    <phoneticPr fontId="3"/>
  </si>
  <si>
    <t>通所介護における紹介率最高法人の占める割合 Ａ÷Ｂ</t>
    <rPh sb="0" eb="2">
      <t>ツウショ</t>
    </rPh>
    <rPh sb="2" eb="4">
      <t>カイゴ</t>
    </rPh>
    <rPh sb="16" eb="17">
      <t>シ</t>
    </rPh>
    <rPh sb="19" eb="21">
      <t>ワリアイ</t>
    </rPh>
    <phoneticPr fontId="3"/>
  </si>
  <si>
    <r>
      <t>54  　</t>
    </r>
    <r>
      <rPr>
        <sz val="11"/>
        <rFont val="ＭＳ Ｐゴシック"/>
        <family val="3"/>
        <charset val="128"/>
      </rPr>
      <t>%</t>
    </r>
    <phoneticPr fontId="3"/>
  </si>
  <si>
    <t>株式会社　ななかく</t>
    <rPh sb="0" eb="2">
      <t>カブシキ</t>
    </rPh>
    <rPh sb="2" eb="4">
      <t>カイシャ</t>
    </rPh>
    <phoneticPr fontId="3"/>
  </si>
  <si>
    <t>28７0１・・・・・</t>
    <phoneticPr fontId="3"/>
  </si>
  <si>
    <t>福祉用具レンタルななかく</t>
    <rPh sb="0" eb="2">
      <t>フクシ</t>
    </rPh>
    <rPh sb="2" eb="4">
      <t>ヨウグ</t>
    </rPh>
    <phoneticPr fontId="3"/>
  </si>
  <si>
    <t>福祉 三郎</t>
    <rPh sb="0" eb="2">
      <t>フクシ</t>
    </rPh>
    <rPh sb="3" eb="5">
      <t>サブロウ</t>
    </rPh>
    <phoneticPr fontId="3"/>
  </si>
  <si>
    <t>福祉用具レンタルなないろ</t>
    <rPh sb="0" eb="2">
      <t>フクシ</t>
    </rPh>
    <rPh sb="2" eb="4">
      <t>ヨウグ</t>
    </rPh>
    <phoneticPr fontId="3"/>
  </si>
  <si>
    <t>看護 七子</t>
    <rPh sb="0" eb="2">
      <t>カンゴ</t>
    </rPh>
    <rPh sb="3" eb="4">
      <t>ナナ</t>
    </rPh>
    <rPh sb="4" eb="5">
      <t>コ</t>
    </rPh>
    <phoneticPr fontId="3"/>
  </si>
  <si>
    <t>福祉用具貸与に係る紹介率最高法人の居宅サービス計画数　Ａ</t>
    <rPh sb="0" eb="2">
      <t>フクシ</t>
    </rPh>
    <rPh sb="2" eb="4">
      <t>ヨウグ</t>
    </rPh>
    <rPh sb="4" eb="6">
      <t>タイヨ</t>
    </rPh>
    <phoneticPr fontId="3"/>
  </si>
  <si>
    <r>
      <t>５２　</t>
    </r>
    <r>
      <rPr>
        <sz val="11"/>
        <rFont val="ＭＳ Ｐゴシック"/>
        <family val="3"/>
        <charset val="128"/>
      </rPr>
      <t>件</t>
    </r>
    <rPh sb="3" eb="4">
      <t>ケン</t>
    </rPh>
    <phoneticPr fontId="3"/>
  </si>
  <si>
    <t>福祉用具貸与を位置付けた計画数　Ｂ</t>
    <rPh sb="0" eb="2">
      <t>フクシ</t>
    </rPh>
    <rPh sb="2" eb="4">
      <t>ヨウグ</t>
    </rPh>
    <rPh sb="4" eb="6">
      <t>タイヨ</t>
    </rPh>
    <phoneticPr fontId="3"/>
  </si>
  <si>
    <r>
      <t>８５　</t>
    </r>
    <r>
      <rPr>
        <sz val="11"/>
        <rFont val="ＭＳ Ｐゴシック"/>
        <family val="3"/>
        <charset val="128"/>
      </rPr>
      <t>件</t>
    </r>
    <rPh sb="3" eb="4">
      <t>ケン</t>
    </rPh>
    <phoneticPr fontId="3"/>
  </si>
  <si>
    <t>福祉用具貸与における紹介率最高法人の占める割合 Ａ÷Ｂ</t>
    <rPh sb="0" eb="2">
      <t>フクシ</t>
    </rPh>
    <rPh sb="2" eb="4">
      <t>ヨウグ</t>
    </rPh>
    <rPh sb="4" eb="6">
      <t>タイヨ</t>
    </rPh>
    <rPh sb="18" eb="19">
      <t>シ</t>
    </rPh>
    <rPh sb="21" eb="23">
      <t>ワリアイ</t>
    </rPh>
    <phoneticPr fontId="3"/>
  </si>
  <si>
    <r>
      <t>62　</t>
    </r>
    <r>
      <rPr>
        <sz val="11"/>
        <rFont val="ＭＳ Ｐゴシック"/>
        <family val="3"/>
        <charset val="128"/>
      </rPr>
      <t>％</t>
    </r>
    <phoneticPr fontId="3"/>
  </si>
  <si>
    <t>特定事業所集中減算に該当する場合は、必ずこの書類（判定票及び集計票）を判定期間終了月の翌月15日までに西宮市へ提出すること。（該当しない場合は事業所において２年間保存すること）</t>
    <rPh sb="10" eb="12">
      <t>ガイトウ</t>
    </rPh>
    <rPh sb="14" eb="16">
      <t>バアイ</t>
    </rPh>
    <rPh sb="25" eb="27">
      <t>ハンテイ</t>
    </rPh>
    <rPh sb="27" eb="28">
      <t>ヒョウ</t>
    </rPh>
    <rPh sb="28" eb="29">
      <t>オヨ</t>
    </rPh>
    <rPh sb="30" eb="32">
      <t>シュウケイ</t>
    </rPh>
    <rPh sb="32" eb="33">
      <t>ヒョウ</t>
    </rPh>
    <rPh sb="35" eb="37">
      <t>ハンテイ</t>
    </rPh>
    <rPh sb="37" eb="39">
      <t>キカン</t>
    </rPh>
    <rPh sb="39" eb="41">
      <t>シュウリョウ</t>
    </rPh>
    <rPh sb="41" eb="42">
      <t>ツキ</t>
    </rPh>
    <rPh sb="43" eb="45">
      <t>ヨクゲツ</t>
    </rPh>
    <rPh sb="47" eb="48">
      <t>ニチ</t>
    </rPh>
    <rPh sb="51" eb="54">
      <t>ニシノミヤシ</t>
    </rPh>
    <rPh sb="63" eb="65">
      <t>ガイトウ</t>
    </rPh>
    <rPh sb="68" eb="70">
      <t>バアイ</t>
    </rPh>
    <rPh sb="71" eb="74">
      <t>ジギョウショ</t>
    </rPh>
    <rPh sb="79" eb="81">
      <t>ネンカン</t>
    </rPh>
    <rPh sb="81" eb="83">
      <t>ホゾン</t>
    </rPh>
    <phoneticPr fontId="3"/>
  </si>
  <si>
    <t>　訪問介護</t>
    <rPh sb="1" eb="3">
      <t>ホウモン</t>
    </rPh>
    <rPh sb="3" eb="5">
      <t>カイゴ</t>
    </rPh>
    <phoneticPr fontId="3"/>
  </si>
  <si>
    <t>令和２年９月１日　～　令和３年２月２８日</t>
    <rPh sb="0" eb="2">
      <t>レイワ</t>
    </rPh>
    <rPh sb="3" eb="4">
      <t>ネン</t>
    </rPh>
    <rPh sb="5" eb="6">
      <t>ツキ</t>
    </rPh>
    <rPh sb="7" eb="8">
      <t>ヒ</t>
    </rPh>
    <rPh sb="11" eb="13">
      <t>レイワ</t>
    </rPh>
    <phoneticPr fontId="3"/>
  </si>
  <si>
    <t>　有限会社さんかく</t>
    <rPh sb="1" eb="3">
      <t>ユウゲン</t>
    </rPh>
    <rPh sb="3" eb="5">
      <t>カイシャ</t>
    </rPh>
    <phoneticPr fontId="3"/>
  </si>
  <si>
    <t>２年９月</t>
    <rPh sb="1" eb="2">
      <t>ネン</t>
    </rPh>
    <rPh sb="3" eb="4">
      <t>ガツ</t>
    </rPh>
    <phoneticPr fontId="3"/>
  </si>
  <si>
    <t>２年10月</t>
    <rPh sb="1" eb="2">
      <t>ネン</t>
    </rPh>
    <rPh sb="4" eb="5">
      <t>ガツ</t>
    </rPh>
    <phoneticPr fontId="3"/>
  </si>
  <si>
    <t>２年11月</t>
    <rPh sb="1" eb="2">
      <t>ネン</t>
    </rPh>
    <rPh sb="4" eb="5">
      <t>ガツ</t>
    </rPh>
    <phoneticPr fontId="3"/>
  </si>
  <si>
    <t>２年12月</t>
    <rPh sb="1" eb="2">
      <t>ネン</t>
    </rPh>
    <rPh sb="4" eb="5">
      <t>ガツ</t>
    </rPh>
    <phoneticPr fontId="3"/>
  </si>
  <si>
    <t>３年１月</t>
    <rPh sb="1" eb="2">
      <t>ネン</t>
    </rPh>
    <rPh sb="3" eb="4">
      <t>ガツ</t>
    </rPh>
    <phoneticPr fontId="3"/>
  </si>
  <si>
    <t>３年２月</t>
    <rPh sb="1" eb="2">
      <t>ネン</t>
    </rPh>
    <rPh sb="3" eb="4">
      <t>ガツ</t>
    </rPh>
    <phoneticPr fontId="3"/>
  </si>
  <si>
    <t>有限会社さんかく</t>
    <rPh sb="0" eb="2">
      <t>ユウゲン</t>
    </rPh>
    <rPh sb="2" eb="4">
      <t>カイシャ</t>
    </rPh>
    <phoneticPr fontId="3"/>
  </si>
  <si>
    <t>株式会社ごかく</t>
    <rPh sb="0" eb="2">
      <t>カブシキ</t>
    </rPh>
    <rPh sb="2" eb="4">
      <t>カイシャ</t>
    </rPh>
    <phoneticPr fontId="3"/>
  </si>
  <si>
    <t>訪問介護ごかく</t>
    <rPh sb="0" eb="2">
      <t>ホウモン</t>
    </rPh>
    <rPh sb="2" eb="4">
      <t>カイゴ</t>
    </rPh>
    <phoneticPr fontId="3"/>
  </si>
  <si>
    <t>福祉法人ろっかく</t>
    <rPh sb="0" eb="2">
      <t>フクシ</t>
    </rPh>
    <rPh sb="2" eb="4">
      <t>ホウジン</t>
    </rPh>
    <phoneticPr fontId="3"/>
  </si>
  <si>
    <t>りっぽう支援センター</t>
    <rPh sb="4" eb="6">
      <t>シエン</t>
    </rPh>
    <phoneticPr fontId="3"/>
  </si>
  <si>
    <t>ちょくほう支援センター</t>
    <rPh sb="5" eb="7">
      <t>シエン</t>
    </rPh>
    <phoneticPr fontId="3"/>
  </si>
  <si>
    <t>株式会社ななかく</t>
    <rPh sb="0" eb="2">
      <t>カブシキ</t>
    </rPh>
    <rPh sb="2" eb="4">
      <t>カイシャ</t>
    </rPh>
    <phoneticPr fontId="3"/>
  </si>
  <si>
    <t>はっかくケアセンター</t>
    <phoneticPr fontId="3"/>
  </si>
  <si>
    <t>サービスを位置づけた居宅サービス計画の総数（全体数）</t>
    <rPh sb="5" eb="7">
      <t>イチ</t>
    </rPh>
    <rPh sb="10" eb="12">
      <t>キョタク</t>
    </rPh>
    <rPh sb="16" eb="18">
      <t>ケイカク</t>
    </rPh>
    <rPh sb="19" eb="21">
      <t>ソウスウ</t>
    </rPh>
    <rPh sb="22" eb="24">
      <t>ゼンタイ</t>
    </rPh>
    <rPh sb="24" eb="25">
      <t>スウ</t>
    </rPh>
    <phoneticPr fontId="3"/>
  </si>
  <si>
    <t>特定事業所集中減算判定票</t>
    <rPh sb="0" eb="5">
      <t>トクテイジギョウショ</t>
    </rPh>
    <rPh sb="5" eb="9">
      <t>シュウチュウゲンサン</t>
    </rPh>
    <rPh sb="9" eb="12">
      <t>ハンテイヒョウ</t>
    </rPh>
    <phoneticPr fontId="3"/>
  </si>
  <si>
    <t>特定事業所集中減算集計票</t>
    <rPh sb="0" eb="5">
      <t>トクテイジギョウショ</t>
    </rPh>
    <rPh sb="5" eb="9">
      <t>シュウチュウゲンサン</t>
    </rPh>
    <rPh sb="9" eb="12">
      <t>シュウケイヒョウ</t>
    </rPh>
    <phoneticPr fontId="3"/>
  </si>
  <si>
    <t>判定票記入例</t>
    <rPh sb="0" eb="3">
      <t>ハンテイヒョウ</t>
    </rPh>
    <rPh sb="3" eb="6">
      <t>キニュウレイ</t>
    </rPh>
    <phoneticPr fontId="3"/>
  </si>
  <si>
    <t>集計表記入例</t>
    <rPh sb="0" eb="3">
      <t>シュウケイヒョウ</t>
    </rPh>
    <rPh sb="3" eb="6">
      <t>キニュウレイ</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</si>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</sst>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_);[Red]\(0\)"/>
    <numFmt numFmtId="184" formatCode="0_ "/>
    <numFmt numFmtId="185" formatCode="[$-411]ggge&quot;年&quot;m&quot;月&quot;;@"/>
    <numFmt numFmtId="186" formatCode="#,##0.000000;[Red]\-#,##0.000000"/>
    <numFmt numFmtId="187" formatCode="&quot;令&quot;&quot;和&quot;0&quot;年&quot;"/>
    <numFmt numFmtId="188" formatCode="#,##0_ ;[Red]\-#,##0\ "/>
    <numFmt numFmtId="189" formatCode="0_ ;[Red]\-0\ "/>
  </numFmts>
  <fonts count="101"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theme="10"/>
      <name val="ＭＳ Ｐゴシック"/>
      <family val="3"/>
      <charset val="128"/>
    </font>
    <font>
      <b/>
      <sz val="20"/>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4"/>
      <name val="HGSｺﾞｼｯｸM"/>
      <family val="3"/>
      <charset val="128"/>
    </font>
    <font>
      <sz val="9"/>
      <name val="ＭＳ Ｐゴシック"/>
      <family val="3"/>
      <charset val="128"/>
    </font>
    <font>
      <sz val="11"/>
      <name val="HG丸ｺﾞｼｯｸM-PRO"/>
      <family val="3"/>
      <charset val="128"/>
    </font>
    <font>
      <b/>
      <sz val="16"/>
      <color theme="1"/>
      <name val="Meiryo UI"/>
      <family val="3"/>
      <charset val="128"/>
    </font>
    <font>
      <sz val="14"/>
      <color theme="1"/>
      <name val="Meiryo UI"/>
      <family val="3"/>
      <charset val="128"/>
    </font>
    <font>
      <u/>
      <sz val="11"/>
      <color indexed="12"/>
      <name val="ＭＳ Ｐゴシック"/>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2"/>
      <scheme val="minor"/>
    </font>
    <font>
      <sz val="6"/>
      <name val="ＭＳ Ｐゴシック"/>
      <family val="3"/>
      <charset val="128"/>
      <scheme val="minor"/>
    </font>
    <font>
      <sz val="14"/>
      <color rgb="FFFF0000"/>
      <name val="Meiryo UI"/>
      <family val="3"/>
      <charset val="128"/>
    </font>
    <font>
      <sz val="14"/>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b/>
      <u/>
      <sz val="11"/>
      <name val="ＭＳ Ｐゴシック"/>
      <family val="3"/>
      <charset val="128"/>
    </font>
    <font>
      <sz val="11"/>
      <color indexed="10"/>
      <name val="ＭＳ Ｐゴシック"/>
      <family val="3"/>
      <charset val="128"/>
    </font>
    <font>
      <sz val="10"/>
      <color indexed="8"/>
      <name val="ＭＳ Ｐゴシック"/>
      <family val="3"/>
      <charset val="128"/>
    </font>
    <font>
      <sz val="9"/>
      <color indexed="63"/>
      <name val="ＭＳ Ｐゴシック"/>
      <family val="3"/>
      <charset val="128"/>
    </font>
    <font>
      <sz val="9"/>
      <name val="HG丸ｺﾞｼｯｸM-PRO"/>
      <family val="3"/>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43"/>
        <bgColor indexed="64"/>
      </patternFill>
    </fill>
    <fill>
      <patternFill patternType="solid">
        <fgColor indexed="41"/>
        <bgColor indexed="64"/>
      </patternFill>
    </fill>
  </fills>
  <borders count="1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8"/>
      </bottom>
      <diagonal/>
    </border>
    <border>
      <left style="thin">
        <color indexed="8"/>
      </left>
      <right/>
      <top/>
      <bottom style="thin">
        <color indexed="8"/>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8"/>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8"/>
      </left>
      <right/>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8"/>
      </left>
      <right style="thin">
        <color indexed="64"/>
      </right>
      <top/>
      <bottom style="thin">
        <color indexed="64"/>
      </bottom>
      <diagonal/>
    </border>
    <border>
      <left/>
      <right/>
      <top style="thin">
        <color indexed="8"/>
      </top>
      <bottom/>
      <diagonal/>
    </border>
  </borders>
  <cellStyleXfs count="68">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6" applyNumberFormat="0" applyFont="0" applyAlignment="0" applyProtection="0">
      <alignment vertical="center"/>
    </xf>
    <xf numFmtId="0" fontId="34" fillId="0" borderId="87" applyNumberFormat="0" applyFill="0" applyAlignment="0" applyProtection="0">
      <alignment vertical="center"/>
    </xf>
    <xf numFmtId="0" fontId="35" fillId="31" borderId="0" applyNumberFormat="0" applyBorder="0" applyAlignment="0" applyProtection="0">
      <alignment vertical="center"/>
    </xf>
    <xf numFmtId="0" fontId="36" fillId="32" borderId="8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9" applyNumberFormat="0" applyFill="0" applyAlignment="0" applyProtection="0">
      <alignment vertical="center"/>
    </xf>
    <xf numFmtId="0" fontId="39" fillId="0" borderId="90" applyNumberFormat="0" applyFill="0" applyAlignment="0" applyProtection="0">
      <alignment vertical="center"/>
    </xf>
    <xf numFmtId="0" fontId="40" fillId="0" borderId="91" applyNumberFormat="0" applyFill="0" applyAlignment="0" applyProtection="0">
      <alignment vertical="center"/>
    </xf>
    <xf numFmtId="0" fontId="40" fillId="0" borderId="0" applyNumberFormat="0" applyFill="0" applyBorder="0" applyAlignment="0" applyProtection="0">
      <alignment vertical="center"/>
    </xf>
    <xf numFmtId="0" fontId="41" fillId="0" borderId="92" applyNumberFormat="0" applyFill="0" applyAlignment="0" applyProtection="0">
      <alignment vertical="center"/>
    </xf>
    <xf numFmtId="0" fontId="42" fillId="32" borderId="93" applyNumberFormat="0" applyAlignment="0" applyProtection="0">
      <alignment vertical="center"/>
    </xf>
    <xf numFmtId="0" fontId="43" fillId="0" borderId="0" applyNumberFormat="0" applyFill="0" applyBorder="0" applyAlignment="0" applyProtection="0">
      <alignment vertical="center"/>
    </xf>
    <xf numFmtId="0" fontId="44" fillId="2" borderId="8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64" fillId="0" borderId="0" applyNumberFormat="0" applyFill="0" applyBorder="0" applyAlignment="0" applyProtection="0"/>
    <xf numFmtId="0" fontId="1" fillId="0" borderId="0">
      <alignment vertical="center"/>
    </xf>
    <xf numFmtId="0" fontId="10" fillId="0" borderId="0">
      <alignment vertical="center"/>
    </xf>
    <xf numFmtId="0" fontId="73" fillId="0" borderId="0" applyNumberFormat="0" applyFill="0" applyBorder="0" applyAlignment="0" applyProtection="0">
      <alignment vertical="top"/>
      <protection locked="0"/>
    </xf>
    <xf numFmtId="38" fontId="10" fillId="0" borderId="0" applyFont="0" applyFill="0" applyBorder="0" applyAlignment="0" applyProtection="0"/>
    <xf numFmtId="9" fontId="10" fillId="0" borderId="0" applyFont="0" applyFill="0" applyBorder="0" applyAlignment="0" applyProtection="0"/>
    <xf numFmtId="0" fontId="80" fillId="0" borderId="0"/>
    <xf numFmtId="38" fontId="80" fillId="0" borderId="0" applyFont="0" applyFill="0" applyBorder="0" applyAlignment="0" applyProtection="0">
      <alignment vertical="center"/>
    </xf>
    <xf numFmtId="9" fontId="80" fillId="0" borderId="0" applyFont="0" applyFill="0" applyBorder="0" applyAlignment="0" applyProtection="0">
      <alignment vertical="center"/>
    </xf>
    <xf numFmtId="0" fontId="1" fillId="0" borderId="0">
      <alignment vertical="center"/>
    </xf>
    <xf numFmtId="0" fontId="10" fillId="0" borderId="0"/>
    <xf numFmtId="0" fontId="85" fillId="0" borderId="0">
      <alignment vertical="center"/>
    </xf>
    <xf numFmtId="38" fontId="85" fillId="0" borderId="0" applyFont="0" applyFill="0" applyBorder="0" applyAlignment="0" applyProtection="0">
      <alignment vertical="center"/>
    </xf>
    <xf numFmtId="38" fontId="10" fillId="0" borderId="0" applyFont="0" applyFill="0" applyBorder="0" applyAlignment="0" applyProtection="0"/>
    <xf numFmtId="0" fontId="33" fillId="0" borderId="0">
      <alignment vertical="center"/>
    </xf>
  </cellStyleXfs>
  <cellXfs count="18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1" fillId="0" borderId="0" xfId="0" applyFont="1" applyAlignment="1">
      <alignment horizontal="left" vertical="center"/>
    </xf>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7"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8" fillId="0" borderId="0" xfId="0" applyFont="1" applyAlignment="1">
      <alignment vertical="center"/>
    </xf>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9" fillId="0" borderId="0" xfId="0" applyFont="1" applyAlignment="1">
      <alignment vertical="center"/>
    </xf>
    <xf numFmtId="0" fontId="8" fillId="0" borderId="15" xfId="0" applyFont="1" applyBorder="1" applyAlignment="1">
      <alignment horizontal="left" vertical="center"/>
    </xf>
    <xf numFmtId="0" fontId="19"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18" fillId="0" borderId="5" xfId="0" quotePrefix="1" applyFont="1" applyBorder="1" applyAlignment="1">
      <alignment horizontal="center" vertical="center" wrapText="1"/>
    </xf>
    <xf numFmtId="0" fontId="18" fillId="0" borderId="50" xfId="0" quotePrefix="1" applyFont="1" applyBorder="1" applyAlignment="1">
      <alignment horizontal="center" vertical="center"/>
    </xf>
    <xf numFmtId="0" fontId="18" fillId="0" borderId="0" xfId="0" quotePrefix="1" applyFont="1" applyAlignment="1">
      <alignment horizontal="center" vertical="center"/>
    </xf>
    <xf numFmtId="0" fontId="4" fillId="0" borderId="48" xfId="0" quotePrefix="1" applyFont="1" applyBorder="1" applyAlignment="1">
      <alignment vertical="center"/>
    </xf>
    <xf numFmtId="0" fontId="18"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18" fillId="0" borderId="5" xfId="0" quotePrefix="1" applyFont="1" applyBorder="1" applyAlignment="1">
      <alignment horizontal="center"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7" fillId="0" borderId="17"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Alignment="1">
      <alignment horizontal="left" vertical="center"/>
    </xf>
    <xf numFmtId="0" fontId="4" fillId="0" borderId="0" xfId="0" applyFont="1" applyAlignment="1">
      <alignment horizontal="right" vertical="top"/>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0" xfId="0" applyFont="1"/>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17" xfId="0" applyFont="1" applyBorder="1" applyAlignment="1">
      <alignment horizontal="left" vertical="center"/>
    </xf>
    <xf numFmtId="0" fontId="24" fillId="0" borderId="27" xfId="0" applyFont="1" applyBorder="1" applyAlignment="1">
      <alignment horizontal="left" vertical="center"/>
    </xf>
    <xf numFmtId="0" fontId="24" fillId="0" borderId="0" xfId="0" applyFont="1" applyAlignment="1">
      <alignment vertical="center"/>
    </xf>
    <xf numFmtId="0" fontId="25" fillId="0" borderId="2"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5" fillId="0" borderId="0" xfId="0" applyFont="1" applyAlignment="1">
      <alignment horizontal="left" vertical="center" wrapText="1" indent="1"/>
    </xf>
    <xf numFmtId="0" fontId="25" fillId="0" borderId="0" xfId="0" applyFont="1" applyAlignment="1">
      <alignment horizontal="left" vertical="center"/>
    </xf>
    <xf numFmtId="0" fontId="25" fillId="0" borderId="7" xfId="0" applyFont="1" applyBorder="1" applyAlignment="1">
      <alignment vertical="center"/>
    </xf>
    <xf numFmtId="0" fontId="25" fillId="0" borderId="7" xfId="0" applyFont="1" applyBorder="1" applyAlignment="1">
      <alignment vertical="center" wrapText="1"/>
    </xf>
    <xf numFmtId="0" fontId="24" fillId="0" borderId="16" xfId="0" applyFont="1" applyBorder="1" applyAlignment="1">
      <alignment horizontal="left" vertical="center"/>
    </xf>
    <xf numFmtId="0" fontId="24" fillId="0" borderId="5"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8"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80" fontId="50"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9" fontId="52" fillId="0" borderId="0" xfId="50" applyNumberFormat="1" applyFont="1" applyAlignment="1">
      <alignment horizontal="center" vertical="center"/>
    </xf>
    <xf numFmtId="0" fontId="52"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8" fillId="0" borderId="0" xfId="0" applyFont="1" applyAlignment="1">
      <alignment horizontal="left"/>
    </xf>
    <xf numFmtId="0" fontId="18"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35" borderId="0" xfId="50" applyFont="1" applyFill="1" applyAlignment="1">
      <alignment horizontal="center" vertical="center"/>
    </xf>
    <xf numFmtId="0" fontId="52" fillId="0" borderId="0" xfId="0" applyFont="1" applyAlignment="1">
      <alignment horizontal="left" vertical="center"/>
    </xf>
    <xf numFmtId="0" fontId="4" fillId="0" borderId="0" xfId="0" quotePrefix="1" applyFont="1" applyAlignment="1">
      <alignment horizontal="left"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7" fillId="34" borderId="0" xfId="30" applyNumberFormat="1" applyFont="1" applyFill="1" applyBorder="1" applyAlignment="1">
      <alignment horizontal="center" vertical="center"/>
    </xf>
    <xf numFmtId="0" fontId="60" fillId="0" borderId="0" xfId="0" applyFont="1" applyAlignment="1">
      <alignment vertical="center"/>
    </xf>
    <xf numFmtId="0" fontId="61" fillId="0" borderId="3" xfId="0" applyFont="1" applyBorder="1" applyAlignment="1">
      <alignment horizontal="center" vertical="center"/>
    </xf>
    <xf numFmtId="0" fontId="61" fillId="0" borderId="8" xfId="0" applyFont="1" applyBorder="1" applyAlignment="1">
      <alignment horizontal="center" vertical="center"/>
    </xf>
    <xf numFmtId="0" fontId="18" fillId="0" borderId="5" xfId="0" applyFont="1" applyBorder="1" applyAlignment="1">
      <alignment horizontal="left" vertical="top" wrapText="1"/>
    </xf>
    <xf numFmtId="0" fontId="0" fillId="0" borderId="0" xfId="0" applyAlignment="1">
      <alignment horizontal="center"/>
    </xf>
    <xf numFmtId="0" fontId="62"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8"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8"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8"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8"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18"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19" fillId="0" borderId="0" xfId="0" applyFont="1" applyAlignment="1">
      <alignment horizontal="left" vertical="center" wrapText="1"/>
    </xf>
    <xf numFmtId="0" fontId="18"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4" fillId="0" borderId="17" xfId="0" applyFont="1" applyBorder="1" applyAlignment="1">
      <alignment horizontal="left" vertical="center" wrapText="1"/>
    </xf>
    <xf numFmtId="0" fontId="24" fillId="0" borderId="27" xfId="0" applyFont="1" applyBorder="1" applyAlignment="1">
      <alignment horizontal="left" vertical="center" wrapText="1"/>
    </xf>
    <xf numFmtId="0" fontId="24" fillId="0" borderId="8" xfId="0" applyFont="1" applyBorder="1" applyAlignment="1">
      <alignment horizontal="center" vertical="center"/>
    </xf>
    <xf numFmtId="0" fontId="4" fillId="0" borderId="0" xfId="0" applyFont="1" applyAlignment="1">
      <alignment vertical="top"/>
    </xf>
    <xf numFmtId="0" fontId="17"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52" fillId="0" borderId="27" xfId="50" applyFont="1" applyBorder="1">
      <alignment vertical="center"/>
    </xf>
    <xf numFmtId="0" fontId="52" fillId="0" borderId="15" xfId="50" applyFont="1" applyBorder="1">
      <alignment vertical="center"/>
    </xf>
    <xf numFmtId="0" fontId="52" fillId="0" borderId="15" xfId="50" applyFont="1" applyBorder="1" applyAlignment="1">
      <alignment horizontal="center" vertical="center"/>
    </xf>
    <xf numFmtId="0" fontId="52" fillId="0" borderId="5" xfId="50" applyFont="1" applyBorder="1">
      <alignment vertical="center"/>
    </xf>
    <xf numFmtId="0" fontId="52"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19"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4" fillId="0" borderId="5" xfId="0" applyFont="1" applyBorder="1"/>
    <xf numFmtId="0" fontId="24"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0" fillId="0" borderId="0" xfId="0" applyAlignment="1"/>
    <xf numFmtId="0" fontId="0" fillId="21" borderId="2" xfId="0" applyFill="1" applyBorder="1" applyAlignment="1">
      <alignment vertical="center"/>
    </xf>
    <xf numFmtId="0" fontId="0" fillId="0" borderId="2" xfId="0" applyBorder="1" applyAlignment="1">
      <alignment vertical="center"/>
    </xf>
    <xf numFmtId="0" fontId="0" fillId="0" borderId="0" xfId="0" applyAlignment="1">
      <alignment vertical="center"/>
    </xf>
    <xf numFmtId="0" fontId="5" fillId="4" borderId="0" xfId="0" applyFont="1" applyFill="1" applyBorder="1" applyAlignment="1">
      <alignment horizontal="left" vertical="top"/>
    </xf>
    <xf numFmtId="0" fontId="5" fillId="4" borderId="0" xfId="0" applyFont="1" applyFill="1" applyBorder="1" applyAlignment="1">
      <alignment horizontal="center" vertical="center"/>
    </xf>
    <xf numFmtId="0" fontId="5" fillId="4" borderId="0" xfId="0" applyFont="1" applyFill="1" applyBorder="1" applyAlignment="1">
      <alignment horizontal="right" vertical="top"/>
    </xf>
    <xf numFmtId="0" fontId="0" fillId="0" borderId="0" xfId="0" applyAlignment="1">
      <alignment horizontal="center" vertical="center"/>
    </xf>
    <xf numFmtId="0" fontId="0" fillId="0" borderId="4" xfId="0" applyBorder="1" applyAlignment="1">
      <alignment horizontal="left" vertical="center" wrapText="1"/>
    </xf>
    <xf numFmtId="0" fontId="64" fillId="0" borderId="0" xfId="53"/>
    <xf numFmtId="0" fontId="64" fillId="0" borderId="0" xfId="53" applyAlignment="1">
      <alignment horizontal="left" vertical="top"/>
    </xf>
    <xf numFmtId="0" fontId="64" fillId="4" borderId="0" xfId="53" applyFill="1" applyAlignment="1">
      <alignment horizontal="left" vertical="top"/>
    </xf>
    <xf numFmtId="0" fontId="64" fillId="34" borderId="0" xfId="53" applyFill="1" applyAlignment="1">
      <alignment vertical="center"/>
    </xf>
    <xf numFmtId="0" fontId="64" fillId="0" borderId="0" xfId="53" applyAlignment="1">
      <alignment horizontal="left" vertical="center"/>
    </xf>
    <xf numFmtId="0" fontId="64" fillId="0" borderId="0" xfId="53" applyAlignment="1">
      <alignment vertical="center"/>
    </xf>
    <xf numFmtId="0" fontId="64" fillId="0" borderId="2" xfId="53" applyBorder="1"/>
    <xf numFmtId="0" fontId="64" fillId="0" borderId="2" xfId="53" quotePrefix="1" applyBorder="1"/>
    <xf numFmtId="184" fontId="64" fillId="0" borderId="2" xfId="53" applyNumberFormat="1" applyBorder="1" applyAlignment="1"/>
    <xf numFmtId="183" fontId="64" fillId="0" borderId="2" xfId="53" applyNumberFormat="1" applyBorder="1"/>
    <xf numFmtId="183" fontId="64" fillId="0" borderId="2" xfId="53" applyNumberFormat="1" applyBorder="1" applyAlignment="1">
      <alignment wrapText="1"/>
    </xf>
    <xf numFmtId="184" fontId="64" fillId="0" borderId="2" xfId="53" quotePrefix="1" applyNumberFormat="1" applyBorder="1"/>
    <xf numFmtId="184" fontId="64" fillId="0" borderId="2" xfId="53" applyNumberFormat="1" applyBorder="1"/>
    <xf numFmtId="0" fontId="0" fillId="0" borderId="2" xfId="0" applyBorder="1" applyAlignment="1"/>
    <xf numFmtId="0" fontId="1" fillId="0" borderId="0" xfId="54" applyBorder="1">
      <alignment vertical="center"/>
    </xf>
    <xf numFmtId="0" fontId="65" fillId="0" borderId="5" xfId="54" applyFont="1" applyBorder="1">
      <alignment vertical="center"/>
    </xf>
    <xf numFmtId="0" fontId="1" fillId="0" borderId="0" xfId="54">
      <alignment vertical="center"/>
    </xf>
    <xf numFmtId="0" fontId="1" fillId="0" borderId="5" xfId="54" applyBorder="1">
      <alignment vertical="center"/>
    </xf>
    <xf numFmtId="0" fontId="1" fillId="0" borderId="27" xfId="54" applyBorder="1">
      <alignment vertical="center"/>
    </xf>
    <xf numFmtId="0" fontId="67" fillId="0" borderId="3" xfId="54" applyFont="1" applyBorder="1">
      <alignment vertical="center"/>
    </xf>
    <xf numFmtId="0" fontId="1" fillId="0" borderId="4" xfId="54" applyBorder="1">
      <alignment vertical="center"/>
    </xf>
    <xf numFmtId="0" fontId="1" fillId="0" borderId="1" xfId="54" applyBorder="1">
      <alignment vertical="center"/>
    </xf>
    <xf numFmtId="0" fontId="1" fillId="0" borderId="16" xfId="54" applyBorder="1">
      <alignment vertical="center"/>
    </xf>
    <xf numFmtId="0" fontId="4" fillId="34" borderId="27" xfId="55" applyFont="1" applyFill="1" applyBorder="1">
      <alignment vertical="center"/>
    </xf>
    <xf numFmtId="0" fontId="4" fillId="34" borderId="25" xfId="55" applyFont="1" applyFill="1" applyBorder="1" applyAlignment="1">
      <alignment horizontal="center" vertical="center"/>
    </xf>
    <xf numFmtId="0" fontId="4" fillId="34" borderId="3" xfId="55" applyFont="1" applyFill="1" applyBorder="1" applyAlignment="1">
      <alignment horizontal="center" vertical="center"/>
    </xf>
    <xf numFmtId="0" fontId="4" fillId="34" borderId="25" xfId="55" applyFont="1" applyFill="1" applyBorder="1" applyAlignment="1">
      <alignment horizontal="center" vertical="center" wrapText="1"/>
    </xf>
    <xf numFmtId="0" fontId="4" fillId="34" borderId="0" xfId="55" applyFont="1" applyFill="1" applyBorder="1">
      <alignment vertical="center"/>
    </xf>
    <xf numFmtId="0" fontId="4" fillId="34" borderId="0" xfId="55" applyFont="1" applyFill="1">
      <alignment vertical="center"/>
    </xf>
    <xf numFmtId="0" fontId="4" fillId="34" borderId="2" xfId="55" applyFont="1" applyFill="1" applyBorder="1">
      <alignment vertical="center"/>
    </xf>
    <xf numFmtId="0" fontId="4" fillId="34" borderId="6" xfId="55" applyFont="1" applyFill="1" applyBorder="1">
      <alignment vertical="center"/>
    </xf>
    <xf numFmtId="176" fontId="4" fillId="34" borderId="100" xfId="55" applyNumberFormat="1" applyFont="1" applyFill="1" applyBorder="1" applyAlignment="1">
      <alignment vertical="center" wrapText="1"/>
    </xf>
    <xf numFmtId="0" fontId="1" fillId="0" borderId="3" xfId="54" applyBorder="1">
      <alignment vertical="center"/>
    </xf>
    <xf numFmtId="0" fontId="9" fillId="34" borderId="27" xfId="55" applyFont="1" applyFill="1" applyBorder="1">
      <alignment vertical="center"/>
    </xf>
    <xf numFmtId="0" fontId="9" fillId="34" borderId="0" xfId="55" applyFont="1" applyFill="1" applyBorder="1" applyAlignment="1">
      <alignment horizontal="center" vertical="center"/>
    </xf>
    <xf numFmtId="0" fontId="9" fillId="34" borderId="0" xfId="55" applyFont="1" applyFill="1" applyAlignment="1">
      <alignment horizontal="center" vertical="center"/>
    </xf>
    <xf numFmtId="0" fontId="9" fillId="34" borderId="0" xfId="55" applyFont="1" applyFill="1">
      <alignment vertical="center"/>
    </xf>
    <xf numFmtId="0" fontId="9" fillId="34" borderId="0" xfId="55" applyFont="1" applyFill="1" applyBorder="1">
      <alignment vertical="center"/>
    </xf>
    <xf numFmtId="0" fontId="5" fillId="34" borderId="17" xfId="55" applyFont="1" applyFill="1" applyBorder="1" applyAlignment="1">
      <alignment horizontal="left" vertical="center"/>
    </xf>
    <xf numFmtId="0" fontId="5" fillId="34" borderId="0" xfId="55" applyFont="1" applyFill="1" applyBorder="1" applyAlignment="1">
      <alignment horizontal="left" vertical="center"/>
    </xf>
    <xf numFmtId="0" fontId="5" fillId="34" borderId="0" xfId="55" applyFont="1" applyFill="1" applyBorder="1" applyAlignment="1">
      <alignment horizontal="right" vertical="center"/>
    </xf>
    <xf numFmtId="0" fontId="4" fillId="34" borderId="0" xfId="55" applyFont="1" applyFill="1" applyBorder="1" applyAlignment="1">
      <alignment horizontal="center" vertical="center"/>
    </xf>
    <xf numFmtId="0" fontId="1" fillId="0" borderId="15" xfId="54" applyBorder="1">
      <alignment vertical="center"/>
    </xf>
    <xf numFmtId="0" fontId="67" fillId="0" borderId="0" xfId="54" applyFont="1">
      <alignment vertical="center"/>
    </xf>
    <xf numFmtId="0" fontId="6" fillId="38" borderId="25" xfId="55" applyFont="1" applyFill="1" applyBorder="1" applyAlignment="1">
      <alignment horizontal="left" vertical="center" wrapText="1"/>
    </xf>
    <xf numFmtId="0" fontId="4" fillId="0" borderId="6" xfId="55" applyFont="1" applyFill="1" applyBorder="1">
      <alignment vertical="center"/>
    </xf>
    <xf numFmtId="0" fontId="1" fillId="0" borderId="0" xfId="54" applyFill="1" applyBorder="1">
      <alignment vertical="center"/>
    </xf>
    <xf numFmtId="0" fontId="1" fillId="0" borderId="27" xfId="54" applyFill="1" applyBorder="1">
      <alignment vertical="center"/>
    </xf>
    <xf numFmtId="0" fontId="1" fillId="0" borderId="0" xfId="54" applyFill="1">
      <alignment vertical="center"/>
    </xf>
    <xf numFmtId="0" fontId="9" fillId="0" borderId="0" xfId="55" applyFont="1" applyFill="1" applyBorder="1">
      <alignment vertical="center"/>
    </xf>
    <xf numFmtId="0" fontId="9" fillId="0" borderId="0" xfId="55" applyFont="1" applyFill="1">
      <alignment vertical="center"/>
    </xf>
    <xf numFmtId="0" fontId="9" fillId="0" borderId="27" xfId="55" applyFont="1" applyFill="1" applyBorder="1">
      <alignment vertical="center"/>
    </xf>
    <xf numFmtId="0" fontId="4" fillId="0" borderId="0" xfId="55" applyFont="1" applyFill="1">
      <alignment vertical="center"/>
    </xf>
    <xf numFmtId="0" fontId="46" fillId="0" borderId="16" xfId="54" applyFont="1" applyBorder="1">
      <alignment vertical="center"/>
    </xf>
    <xf numFmtId="0" fontId="46" fillId="0" borderId="6" xfId="54" applyFont="1" applyBorder="1">
      <alignment vertical="center"/>
    </xf>
    <xf numFmtId="0" fontId="1" fillId="0" borderId="4" xfId="54" applyFill="1" applyBorder="1">
      <alignment vertical="center"/>
    </xf>
    <xf numFmtId="0" fontId="0" fillId="0" borderId="0" xfId="0" applyFill="1" applyBorder="1" applyAlignment="1"/>
    <xf numFmtId="0" fontId="73" fillId="4" borderId="0" xfId="56" applyFill="1" applyAlignment="1" applyProtection="1">
      <alignment horizontal="left" vertical="center"/>
    </xf>
    <xf numFmtId="0" fontId="72" fillId="0" borderId="0" xfId="59" applyFont="1" applyAlignment="1">
      <alignment vertical="center"/>
    </xf>
    <xf numFmtId="0" fontId="72" fillId="0" borderId="2" xfId="59" applyFont="1" applyBorder="1" applyAlignment="1">
      <alignment vertical="center"/>
    </xf>
    <xf numFmtId="0" fontId="72" fillId="0" borderId="0" xfId="59" applyFont="1" applyAlignment="1">
      <alignment horizontal="left" vertical="center"/>
    </xf>
    <xf numFmtId="0" fontId="74" fillId="0" borderId="0" xfId="59" applyFont="1" applyAlignment="1">
      <alignment vertical="center"/>
    </xf>
    <xf numFmtId="0" fontId="72" fillId="0" borderId="0" xfId="59" applyFont="1" applyAlignment="1">
      <alignment horizontal="right" vertical="center"/>
    </xf>
    <xf numFmtId="0" fontId="72" fillId="0" borderId="2" xfId="59" applyFont="1" applyBorder="1" applyAlignment="1">
      <alignment horizontal="left" vertical="center"/>
    </xf>
    <xf numFmtId="0" fontId="82" fillId="0" borderId="0" xfId="59" applyFont="1" applyAlignment="1">
      <alignment horizontal="right" vertical="center"/>
    </xf>
    <xf numFmtId="0" fontId="82" fillId="0" borderId="0" xfId="59" applyFont="1" applyAlignment="1">
      <alignment horizontal="left" vertical="center"/>
    </xf>
    <xf numFmtId="0" fontId="72" fillId="0" borderId="7" xfId="59" applyFont="1" applyBorder="1" applyAlignment="1">
      <alignment vertical="center"/>
    </xf>
    <xf numFmtId="0" fontId="72" fillId="0" borderId="8" xfId="59" applyFont="1" applyBorder="1" applyAlignment="1">
      <alignment vertical="center"/>
    </xf>
    <xf numFmtId="0" fontId="80" fillId="0" borderId="0" xfId="59"/>
    <xf numFmtId="185" fontId="72" fillId="0" borderId="0" xfId="59" applyNumberFormat="1" applyFont="1" applyAlignment="1">
      <alignment horizontal="right" vertical="center"/>
    </xf>
    <xf numFmtId="58" fontId="72" fillId="0" borderId="0" xfId="59" applyNumberFormat="1" applyFont="1" applyAlignment="1">
      <alignment vertical="center"/>
    </xf>
    <xf numFmtId="0" fontId="72" fillId="0" borderId="1" xfId="59" applyFont="1" applyBorder="1" applyAlignment="1">
      <alignment horizontal="center" vertical="center"/>
    </xf>
    <xf numFmtId="0" fontId="72" fillId="0" borderId="0" xfId="59" applyFont="1" applyAlignment="1">
      <alignment horizontal="center" vertical="center"/>
    </xf>
    <xf numFmtId="0" fontId="72" fillId="0" borderId="8" xfId="59" applyFont="1" applyBorder="1" applyAlignment="1">
      <alignment horizontal="center" vertical="center"/>
    </xf>
    <xf numFmtId="186" fontId="72" fillId="0" borderId="0" xfId="60" applyNumberFormat="1" applyFont="1" applyAlignment="1">
      <alignment horizontal="right" vertical="center"/>
    </xf>
    <xf numFmtId="10" fontId="72" fillId="0" borderId="0" xfId="61" applyNumberFormat="1" applyFont="1" applyAlignment="1">
      <alignment horizontal="center" vertical="center"/>
    </xf>
    <xf numFmtId="0" fontId="75" fillId="0" borderId="0" xfId="59" applyFont="1" applyAlignment="1">
      <alignment horizontal="left" vertical="center" wrapText="1"/>
    </xf>
    <xf numFmtId="0" fontId="76" fillId="0" borderId="0" xfId="59" applyFont="1" applyAlignment="1">
      <alignment horizontal="right"/>
    </xf>
    <xf numFmtId="0" fontId="76" fillId="0" borderId="0" xfId="59" applyFont="1" applyAlignment="1">
      <alignment horizontal="left"/>
    </xf>
    <xf numFmtId="0" fontId="76" fillId="0" borderId="0" xfId="59" applyFont="1"/>
    <xf numFmtId="0" fontId="77" fillId="0" borderId="0" xfId="59" applyFont="1" applyAlignment="1">
      <alignment vertical="center"/>
    </xf>
    <xf numFmtId="0" fontId="84" fillId="0" borderId="0" xfId="62" applyFont="1">
      <alignment vertical="center"/>
    </xf>
    <xf numFmtId="0" fontId="23" fillId="0" borderId="0" xfId="63" applyFont="1" applyAlignment="1">
      <alignment horizontal="left" vertical="center"/>
    </xf>
    <xf numFmtId="0" fontId="10" fillId="0" borderId="0" xfId="63" applyAlignment="1">
      <alignment horizontal="left" vertical="center"/>
    </xf>
    <xf numFmtId="0" fontId="86" fillId="0" borderId="0" xfId="64" applyFont="1">
      <alignment vertical="center"/>
    </xf>
    <xf numFmtId="0" fontId="23" fillId="0" borderId="0" xfId="63" applyFont="1" applyAlignment="1">
      <alignment horizontal="center" vertical="center"/>
    </xf>
    <xf numFmtId="0" fontId="84" fillId="0" borderId="0" xfId="62" applyFont="1" applyAlignment="1">
      <alignment vertical="center" wrapText="1"/>
    </xf>
    <xf numFmtId="0" fontId="84" fillId="0" borderId="0" xfId="59" applyFont="1"/>
    <xf numFmtId="0" fontId="89" fillId="0" borderId="0" xfId="63" applyFont="1" applyAlignment="1">
      <alignment vertical="center"/>
    </xf>
    <xf numFmtId="0" fontId="69" fillId="0" borderId="0" xfId="63" applyFont="1" applyAlignment="1">
      <alignment vertical="center"/>
    </xf>
    <xf numFmtId="0" fontId="90" fillId="0" borderId="0" xfId="64" applyFont="1">
      <alignment vertical="center"/>
    </xf>
    <xf numFmtId="0" fontId="69" fillId="34" borderId="3" xfId="63" applyFont="1" applyFill="1" applyBorder="1" applyAlignment="1">
      <alignment vertical="center" textRotation="255"/>
    </xf>
    <xf numFmtId="0" fontId="69" fillId="34" borderId="4" xfId="63" applyFont="1" applyFill="1" applyBorder="1" applyAlignment="1">
      <alignment vertical="center"/>
    </xf>
    <xf numFmtId="0" fontId="69" fillId="34" borderId="4" xfId="63" applyFont="1" applyFill="1" applyBorder="1" applyAlignment="1">
      <alignment horizontal="center" vertical="center"/>
    </xf>
    <xf numFmtId="0" fontId="69" fillId="34" borderId="1" xfId="63" applyFont="1" applyFill="1" applyBorder="1" applyAlignment="1">
      <alignment horizontal="center" vertical="center"/>
    </xf>
    <xf numFmtId="0" fontId="69" fillId="34" borderId="6" xfId="63" applyFont="1" applyFill="1" applyBorder="1"/>
    <xf numFmtId="0" fontId="69" fillId="34" borderId="7" xfId="63" applyFont="1" applyFill="1" applyBorder="1"/>
    <xf numFmtId="0" fontId="69" fillId="34" borderId="7" xfId="63" applyFont="1" applyFill="1" applyBorder="1" applyAlignment="1">
      <alignment horizontal="right"/>
    </xf>
    <xf numFmtId="0" fontId="69" fillId="40" borderId="7" xfId="63" applyFont="1" applyFill="1" applyBorder="1" applyAlignment="1">
      <alignment horizontal="center"/>
    </xf>
    <xf numFmtId="0" fontId="69" fillId="34" borderId="8" xfId="63" applyFont="1" applyFill="1" applyBorder="1"/>
    <xf numFmtId="0" fontId="69" fillId="34" borderId="16" xfId="63" applyFont="1" applyFill="1" applyBorder="1" applyAlignment="1">
      <alignment vertical="center" textRotation="255"/>
    </xf>
    <xf numFmtId="0" fontId="69" fillId="34" borderId="5" xfId="63" applyFont="1" applyFill="1" applyBorder="1" applyAlignment="1">
      <alignment vertical="center"/>
    </xf>
    <xf numFmtId="0" fontId="69" fillId="34" borderId="5" xfId="63" applyFont="1" applyFill="1" applyBorder="1" applyAlignment="1">
      <alignment horizontal="center" vertical="center"/>
    </xf>
    <xf numFmtId="0" fontId="69" fillId="34" borderId="15" xfId="63" applyFont="1" applyFill="1" applyBorder="1" applyAlignment="1">
      <alignment horizontal="center" vertical="center"/>
    </xf>
    <xf numFmtId="0" fontId="69" fillId="34" borderId="7" xfId="63" applyFont="1" applyFill="1" applyBorder="1" applyAlignment="1">
      <alignment horizontal="center"/>
    </xf>
    <xf numFmtId="0" fontId="69" fillId="34" borderId="2" xfId="63" applyFont="1" applyFill="1" applyBorder="1" applyAlignment="1">
      <alignment horizontal="center"/>
    </xf>
    <xf numFmtId="0" fontId="69" fillId="34" borderId="8" xfId="63" applyFont="1" applyFill="1" applyBorder="1" applyAlignment="1">
      <alignment horizontal="center"/>
    </xf>
    <xf numFmtId="12" fontId="23" fillId="0" borderId="34" xfId="63" applyNumberFormat="1" applyFont="1" applyBorder="1" applyAlignment="1">
      <alignment horizontal="center" vertical="center"/>
    </xf>
    <xf numFmtId="188" fontId="10" fillId="40" borderId="1" xfId="65" applyNumberFormat="1" applyFont="1" applyFill="1" applyBorder="1" applyAlignment="1" applyProtection="1">
      <alignment vertical="center"/>
      <protection locked="0"/>
    </xf>
    <xf numFmtId="2" fontId="10" fillId="0" borderId="108" xfId="65" applyNumberFormat="1" applyFont="1" applyFill="1" applyBorder="1" applyAlignment="1" applyProtection="1"/>
    <xf numFmtId="12" fontId="23" fillId="0" borderId="111" xfId="63" applyNumberFormat="1" applyFont="1" applyBorder="1" applyAlignment="1">
      <alignment horizontal="center" vertical="center"/>
    </xf>
    <xf numFmtId="188" fontId="10" fillId="40" borderId="110" xfId="65" applyNumberFormat="1" applyFont="1" applyFill="1" applyBorder="1" applyAlignment="1" applyProtection="1">
      <alignment vertical="center"/>
      <protection locked="0"/>
    </xf>
    <xf numFmtId="188" fontId="10" fillId="40" borderId="111" xfId="65" applyNumberFormat="1" applyFont="1" applyFill="1" applyBorder="1" applyAlignment="1" applyProtection="1">
      <alignment vertical="center"/>
      <protection locked="0"/>
    </xf>
    <xf numFmtId="0" fontId="23" fillId="0" borderId="111" xfId="63" applyFont="1" applyBorder="1" applyAlignment="1">
      <alignment horizontal="center" vertical="center"/>
    </xf>
    <xf numFmtId="188" fontId="10" fillId="40" borderId="15" xfId="65" applyNumberFormat="1" applyFont="1" applyFill="1" applyBorder="1" applyAlignment="1" applyProtection="1">
      <alignment vertical="center"/>
      <protection locked="0"/>
    </xf>
    <xf numFmtId="188" fontId="10" fillId="40" borderId="38" xfId="65" applyNumberFormat="1" applyFont="1" applyFill="1" applyBorder="1" applyAlignment="1" applyProtection="1">
      <alignment vertical="center"/>
      <protection locked="0"/>
    </xf>
    <xf numFmtId="12" fontId="23" fillId="34" borderId="25" xfId="63" applyNumberFormat="1" applyFont="1" applyFill="1" applyBorder="1" applyAlignment="1">
      <alignment horizontal="center" vertical="center"/>
    </xf>
    <xf numFmtId="188" fontId="10" fillId="40" borderId="0" xfId="65" applyNumberFormat="1" applyFont="1" applyFill="1" applyBorder="1" applyAlignment="1" applyProtection="1">
      <alignment vertical="center"/>
      <protection locked="0"/>
    </xf>
    <xf numFmtId="188" fontId="10" fillId="40" borderId="34" xfId="65" applyNumberFormat="1" applyFont="1" applyFill="1" applyBorder="1" applyAlignment="1" applyProtection="1">
      <alignment vertical="center"/>
      <protection locked="0"/>
    </xf>
    <xf numFmtId="188" fontId="10" fillId="40" borderId="27" xfId="65" applyNumberFormat="1" applyFont="1" applyFill="1" applyBorder="1" applyAlignment="1" applyProtection="1">
      <alignment vertical="center"/>
      <protection locked="0"/>
    </xf>
    <xf numFmtId="188" fontId="10" fillId="40" borderId="35" xfId="65" applyNumberFormat="1" applyFont="1" applyFill="1" applyBorder="1" applyAlignment="1" applyProtection="1">
      <alignment vertical="center"/>
      <protection locked="0"/>
    </xf>
    <xf numFmtId="12" fontId="23" fillId="34" borderId="111" xfId="63" applyNumberFormat="1" applyFont="1" applyFill="1" applyBorder="1" applyAlignment="1">
      <alignment horizontal="center" vertical="center"/>
    </xf>
    <xf numFmtId="188" fontId="10" fillId="40" borderId="81" xfId="65" applyNumberFormat="1" applyFont="1" applyFill="1" applyBorder="1" applyAlignment="1" applyProtection="1">
      <alignment vertical="center"/>
      <protection locked="0"/>
    </xf>
    <xf numFmtId="0" fontId="23" fillId="0" borderId="118" xfId="63" applyFont="1" applyBorder="1" applyAlignment="1">
      <alignment horizontal="center" vertical="center"/>
    </xf>
    <xf numFmtId="188" fontId="10" fillId="40" borderId="5" xfId="65" applyNumberFormat="1" applyFont="1" applyFill="1" applyBorder="1" applyAlignment="1" applyProtection="1">
      <alignment vertical="center"/>
      <protection locked="0"/>
    </xf>
    <xf numFmtId="0" fontId="23" fillId="0" borderId="3" xfId="63" applyFont="1" applyBorder="1" applyAlignment="1">
      <alignment horizontal="center" vertical="center" shrinkToFit="1"/>
    </xf>
    <xf numFmtId="0" fontId="23" fillId="0" borderId="25" xfId="63" applyFont="1" applyBorder="1" applyAlignment="1">
      <alignment horizontal="center" vertical="center"/>
    </xf>
    <xf numFmtId="0" fontId="23" fillId="0" borderId="6" xfId="63" applyFont="1" applyBorder="1" applyAlignment="1">
      <alignment horizontal="center" vertical="center" textRotation="255"/>
    </xf>
    <xf numFmtId="0" fontId="23" fillId="0" borderId="7" xfId="63" applyFont="1" applyBorder="1" applyAlignment="1">
      <alignment horizontal="center" vertical="center"/>
    </xf>
    <xf numFmtId="0" fontId="69" fillId="0" borderId="7" xfId="63" applyFont="1" applyBorder="1" applyAlignment="1">
      <alignment horizontal="left" vertical="center" wrapText="1"/>
    </xf>
    <xf numFmtId="0" fontId="23" fillId="0" borderId="8" xfId="63" applyFont="1" applyBorder="1" applyAlignment="1">
      <alignment horizontal="center" vertical="center"/>
    </xf>
    <xf numFmtId="188" fontId="10" fillId="0" borderId="8" xfId="65" applyNumberFormat="1" applyFont="1" applyFill="1" applyBorder="1" applyAlignment="1" applyProtection="1">
      <alignment vertical="center"/>
    </xf>
    <xf numFmtId="188" fontId="10" fillId="0" borderId="2" xfId="65" applyNumberFormat="1" applyFont="1" applyFill="1" applyBorder="1" applyAlignment="1" applyProtection="1">
      <alignment vertical="center"/>
    </xf>
    <xf numFmtId="188" fontId="84" fillId="0" borderId="2" xfId="66" applyNumberFormat="1" applyFont="1" applyFill="1" applyBorder="1" applyAlignment="1" applyProtection="1">
      <alignment vertical="center"/>
    </xf>
    <xf numFmtId="0" fontId="23" fillId="34" borderId="6" xfId="63" applyFont="1" applyFill="1" applyBorder="1" applyAlignment="1">
      <alignment horizontal="center" vertical="center" textRotation="255"/>
    </xf>
    <xf numFmtId="0" fontId="23" fillId="34" borderId="8" xfId="63" applyFont="1" applyFill="1" applyBorder="1" applyAlignment="1">
      <alignment horizontal="center"/>
    </xf>
    <xf numFmtId="2" fontId="10" fillId="41" borderId="8" xfId="65" applyNumberFormat="1" applyFont="1" applyFill="1" applyBorder="1" applyAlignment="1" applyProtection="1"/>
    <xf numFmtId="12" fontId="23" fillId="39" borderId="8" xfId="65" applyNumberFormat="1" applyFont="1" applyFill="1" applyBorder="1" applyAlignment="1" applyProtection="1">
      <alignment horizontal="center"/>
      <protection locked="0"/>
    </xf>
    <xf numFmtId="188" fontId="84" fillId="0" borderId="108" xfId="66" applyNumberFormat="1" applyFont="1" applyFill="1" applyBorder="1" applyAlignment="1" applyProtection="1">
      <alignment vertical="center"/>
    </xf>
    <xf numFmtId="181" fontId="10" fillId="41" borderId="7" xfId="65" applyNumberFormat="1" applyFont="1" applyFill="1" applyBorder="1" applyAlignment="1" applyProtection="1"/>
    <xf numFmtId="49" fontId="10" fillId="0" borderId="17" xfId="63" applyNumberFormat="1" applyBorder="1" applyAlignment="1">
      <alignment horizontal="left" shrinkToFit="1"/>
    </xf>
    <xf numFmtId="49" fontId="10" fillId="0" borderId="0" xfId="63" applyNumberFormat="1" applyAlignment="1">
      <alignment horizontal="left" shrinkToFit="1"/>
    </xf>
    <xf numFmtId="189" fontId="84" fillId="41" borderId="25" xfId="66" applyNumberFormat="1" applyFont="1" applyFill="1" applyBorder="1" applyAlignment="1" applyProtection="1">
      <alignment vertical="center"/>
    </xf>
    <xf numFmtId="181" fontId="94" fillId="41" borderId="123" xfId="65" applyNumberFormat="1" applyFont="1" applyFill="1" applyBorder="1" applyAlignment="1" applyProtection="1">
      <alignment vertical="center"/>
    </xf>
    <xf numFmtId="49" fontId="10" fillId="0" borderId="0" xfId="63" quotePrefix="1" applyNumberFormat="1" applyAlignment="1">
      <alignment horizontal="left" shrinkToFit="1"/>
    </xf>
    <xf numFmtId="0" fontId="10" fillId="0" borderId="4" xfId="63" applyBorder="1" applyAlignment="1">
      <alignment vertical="top" wrapText="1"/>
    </xf>
    <xf numFmtId="0" fontId="84" fillId="0" borderId="4" xfId="62" applyFont="1" applyBorder="1">
      <alignment vertical="center"/>
    </xf>
    <xf numFmtId="0" fontId="10" fillId="0" borderId="0" xfId="63" applyAlignment="1">
      <alignment vertical="top" wrapText="1"/>
    </xf>
    <xf numFmtId="0" fontId="10" fillId="0" borderId="0" xfId="63" applyAlignment="1">
      <alignment horizontal="center" vertical="center" wrapText="1"/>
    </xf>
    <xf numFmtId="9" fontId="10" fillId="0" borderId="0" xfId="61" applyFont="1" applyFill="1" applyBorder="1" applyAlignment="1" applyProtection="1">
      <alignment horizontal="center" vertical="center" wrapText="1"/>
    </xf>
    <xf numFmtId="0" fontId="84" fillId="0" borderId="0" xfId="62" applyFont="1" applyAlignment="1"/>
    <xf numFmtId="0" fontId="84" fillId="34" borderId="0" xfId="62" applyFont="1" applyFill="1">
      <alignment vertical="center"/>
    </xf>
    <xf numFmtId="188" fontId="10" fillId="40" borderId="36" xfId="65" applyNumberFormat="1" applyFont="1" applyFill="1" applyBorder="1" applyAlignment="1" applyProtection="1">
      <alignment vertical="center"/>
      <protection locked="0"/>
    </xf>
    <xf numFmtId="0" fontId="23" fillId="34" borderId="3" xfId="63" applyFont="1" applyFill="1" applyBorder="1" applyAlignment="1">
      <alignment horizontal="center" vertical="center" textRotation="255"/>
    </xf>
    <xf numFmtId="0" fontId="23" fillId="34" borderId="1" xfId="63" applyFont="1" applyFill="1" applyBorder="1" applyAlignment="1">
      <alignment horizontal="center"/>
    </xf>
    <xf numFmtId="181" fontId="10" fillId="41" borderId="1" xfId="65" applyNumberFormat="1" applyFont="1" applyFill="1" applyBorder="1" applyAlignment="1" applyProtection="1"/>
    <xf numFmtId="2" fontId="10" fillId="41" borderId="1" xfId="65" applyNumberFormat="1" applyFont="1" applyFill="1" applyBorder="1" applyAlignment="1" applyProtection="1"/>
    <xf numFmtId="2" fontId="10" fillId="41" borderId="7" xfId="65" applyNumberFormat="1" applyFont="1" applyFill="1" applyBorder="1" applyAlignment="1" applyProtection="1"/>
    <xf numFmtId="0" fontId="64" fillId="0" borderId="0" xfId="53" applyAlignment="1"/>
    <xf numFmtId="0" fontId="88"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2"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horizontal="left" vertical="center"/>
    </xf>
    <xf numFmtId="0" fontId="0" fillId="0" borderId="25" xfId="0" applyBorder="1" applyAlignment="1">
      <alignment horizontal="left" vertical="center"/>
    </xf>
    <xf numFmtId="0" fontId="10" fillId="0" borderId="2"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0" fillId="0" borderId="6" xfId="0"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textRotation="255"/>
    </xf>
    <xf numFmtId="0" fontId="10" fillId="0" borderId="4" xfId="0" applyFont="1" applyBorder="1" applyAlignment="1">
      <alignment horizontal="left" vertical="center" wrapText="1"/>
    </xf>
    <xf numFmtId="0" fontId="10" fillId="0" borderId="5" xfId="0" applyFont="1" applyFill="1" applyBorder="1" applyAlignment="1">
      <alignment horizontal="center" vertical="center" textRotation="255"/>
    </xf>
    <xf numFmtId="0" fontId="10" fillId="0" borderId="2" xfId="0" applyFont="1" applyFill="1" applyBorder="1" applyAlignment="1">
      <alignment horizontal="left" vertical="center"/>
    </xf>
    <xf numFmtId="0" fontId="0" fillId="0" borderId="25"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6" xfId="0" applyFont="1" applyFill="1" applyBorder="1" applyAlignment="1">
      <alignment vertical="center"/>
    </xf>
    <xf numFmtId="0" fontId="10" fillId="0" borderId="7" xfId="0" applyFont="1" applyFill="1" applyBorder="1" applyAlignment="1">
      <alignment vertical="center"/>
    </xf>
    <xf numFmtId="0" fontId="0" fillId="0" borderId="0" xfId="0" applyBorder="1" applyAlignment="1">
      <alignment horizontal="left" vertical="center" wrapText="1"/>
    </xf>
    <xf numFmtId="0" fontId="10" fillId="0" borderId="0" xfId="0" applyFont="1" applyBorder="1" applyAlignment="1">
      <alignment horizontal="left" vertical="center" wrapText="1"/>
    </xf>
    <xf numFmtId="0" fontId="98" fillId="0" borderId="0" xfId="0" applyFont="1" applyAlignment="1">
      <alignment vertical="center"/>
    </xf>
    <xf numFmtId="0" fontId="23" fillId="0" borderId="0" xfId="0" applyFont="1" applyAlignment="1">
      <alignment vertical="center"/>
    </xf>
    <xf numFmtId="0" fontId="2" fillId="0" borderId="0" xfId="0" applyFont="1" applyAlignment="1">
      <alignment vertical="center"/>
    </xf>
    <xf numFmtId="0" fontId="98" fillId="0" borderId="0" xfId="0" applyFont="1" applyAlignment="1">
      <alignment horizontal="left" vertical="center" textRotation="255"/>
    </xf>
    <xf numFmtId="0" fontId="98" fillId="0" borderId="0" xfId="0" applyFont="1" applyAlignment="1">
      <alignment horizontal="left" vertical="center"/>
    </xf>
    <xf numFmtId="0" fontId="2" fillId="0" borderId="0" xfId="0" applyFont="1" applyAlignment="1">
      <alignment horizontal="left" vertical="center" wrapText="1"/>
    </xf>
    <xf numFmtId="0" fontId="97" fillId="0" borderId="0" xfId="0" applyFont="1" applyAlignment="1">
      <alignment horizontal="left" vertical="center" wrapText="1"/>
    </xf>
    <xf numFmtId="0" fontId="99" fillId="0" borderId="0" xfId="0" applyFont="1" applyAlignment="1">
      <alignment horizontal="left" vertical="center" indent="1"/>
    </xf>
    <xf numFmtId="0" fontId="0" fillId="0" borderId="0" xfId="67" applyFont="1">
      <alignment vertical="center"/>
    </xf>
    <xf numFmtId="0" fontId="0" fillId="0" borderId="128" xfId="0" applyBorder="1" applyAlignment="1">
      <alignment horizontal="center" vertical="center"/>
    </xf>
    <xf numFmtId="0" fontId="0" fillId="0" borderId="128" xfId="0" applyBorder="1" applyAlignment="1">
      <alignment vertical="center"/>
    </xf>
    <xf numFmtId="0" fontId="92" fillId="0" borderId="0" xfId="0" applyFont="1"/>
    <xf numFmtId="0" fontId="0" fillId="0" borderId="82" xfId="0" applyBorder="1" applyAlignment="1">
      <alignment vertical="center"/>
    </xf>
    <xf numFmtId="0" fontId="0" fillId="0" borderId="129" xfId="0" applyBorder="1" applyAlignment="1">
      <alignment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2" xfId="0" applyBorder="1" applyAlignment="1">
      <alignment horizontal="right" vertical="top"/>
    </xf>
    <xf numFmtId="0" fontId="0" fillId="0" borderId="134" xfId="0" applyBorder="1" applyAlignment="1">
      <alignment horizontal="right" vertical="top"/>
    </xf>
    <xf numFmtId="0" fontId="0" fillId="0" borderId="135" xfId="0" applyBorder="1" applyAlignment="1">
      <alignment horizontal="center" vertical="center"/>
    </xf>
    <xf numFmtId="0" fontId="0" fillId="0" borderId="137" xfId="0" applyBorder="1" applyAlignment="1">
      <alignment vertical="center"/>
    </xf>
    <xf numFmtId="0" fontId="0" fillId="0" borderId="134"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53" xfId="0" applyBorder="1" applyAlignment="1">
      <alignment vertical="center"/>
    </xf>
    <xf numFmtId="0" fontId="0" fillId="0" borderId="147" xfId="0" applyBorder="1" applyAlignment="1">
      <alignment vertical="center"/>
    </xf>
    <xf numFmtId="0" fontId="0" fillId="0" borderId="38" xfId="0" applyBorder="1" applyAlignment="1">
      <alignment vertical="center"/>
    </xf>
    <xf numFmtId="0" fontId="0" fillId="0" borderId="148" xfId="0" applyBorder="1" applyAlignment="1">
      <alignment vertical="center"/>
    </xf>
    <xf numFmtId="0" fontId="0" fillId="0" borderId="49" xfId="0" applyBorder="1" applyAlignment="1">
      <alignment vertical="center"/>
    </xf>
    <xf numFmtId="0" fontId="0" fillId="0" borderId="34"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83" xfId="0" applyBorder="1" applyAlignment="1">
      <alignment vertical="center"/>
    </xf>
    <xf numFmtId="0" fontId="0" fillId="0" borderId="12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02" xfId="0" applyBorder="1" applyAlignment="1">
      <alignment vertical="center"/>
    </xf>
    <xf numFmtId="0" fontId="0" fillId="0" borderId="0" xfId="0" applyAlignment="1">
      <alignment vertical="center" wrapText="1"/>
    </xf>
    <xf numFmtId="0" fontId="10" fillId="0" borderId="0" xfId="67" applyFont="1">
      <alignment vertical="center"/>
    </xf>
    <xf numFmtId="0" fontId="70" fillId="0" borderId="8" xfId="0" quotePrefix="1" applyFont="1" applyBorder="1" applyAlignment="1">
      <alignment vertical="center"/>
    </xf>
    <xf numFmtId="0" fontId="100" fillId="0" borderId="2" xfId="0" quotePrefix="1" applyFont="1" applyBorder="1" applyAlignment="1">
      <alignment vertical="center"/>
    </xf>
    <xf numFmtId="0" fontId="70" fillId="0" borderId="2" xfId="0" applyFont="1" applyBorder="1" applyAlignment="1">
      <alignment vertical="center"/>
    </xf>
    <xf numFmtId="0" fontId="100" fillId="0" borderId="2" xfId="0" applyFont="1" applyBorder="1" applyAlignment="1">
      <alignment vertical="center"/>
    </xf>
    <xf numFmtId="0" fontId="99" fillId="0" borderId="0" xfId="67" applyFont="1" applyAlignment="1">
      <alignment horizontal="left" vertical="center" indent="1"/>
    </xf>
    <xf numFmtId="0" fontId="0" fillId="42" borderId="128" xfId="0" applyFill="1" applyBorder="1" applyAlignment="1">
      <alignment horizontal="center" vertical="center"/>
    </xf>
    <xf numFmtId="0" fontId="70" fillId="0" borderId="128" xfId="0" applyFont="1" applyBorder="1" applyAlignment="1">
      <alignment horizontal="left" vertical="center"/>
    </xf>
    <xf numFmtId="0" fontId="0" fillId="42" borderId="82" xfId="0" applyFill="1" applyBorder="1" applyAlignment="1">
      <alignment vertical="center"/>
    </xf>
    <xf numFmtId="0" fontId="0" fillId="42" borderId="129" xfId="0" applyFill="1" applyBorder="1" applyAlignment="1">
      <alignment vertical="center"/>
    </xf>
    <xf numFmtId="0" fontId="0" fillId="42" borderId="48" xfId="0" applyFill="1" applyBorder="1" applyAlignment="1">
      <alignment horizontal="center" vertical="center"/>
    </xf>
    <xf numFmtId="0" fontId="0" fillId="42" borderId="147" xfId="0" applyFill="1" applyBorder="1" applyAlignment="1">
      <alignment horizontal="center" vertical="center"/>
    </xf>
    <xf numFmtId="49" fontId="0" fillId="0" borderId="25" xfId="0" applyNumberFormat="1" applyBorder="1" applyAlignment="1">
      <alignment horizontal="right" vertical="top"/>
    </xf>
    <xf numFmtId="49" fontId="0" fillId="0" borderId="155" xfId="0" applyNumberFormat="1" applyBorder="1" applyAlignment="1">
      <alignment horizontal="right" vertical="top"/>
    </xf>
    <xf numFmtId="0" fontId="0" fillId="0" borderId="47" xfId="0" applyBorder="1" applyAlignment="1">
      <alignment horizontal="center" vertical="center"/>
    </xf>
    <xf numFmtId="0" fontId="70" fillId="0" borderId="129" xfId="0" applyFont="1" applyBorder="1" applyAlignment="1">
      <alignment vertical="center"/>
    </xf>
    <xf numFmtId="0" fontId="100" fillId="0" borderId="130" xfId="0" quotePrefix="1" applyFont="1" applyBorder="1" applyAlignment="1">
      <alignment vertical="center"/>
    </xf>
    <xf numFmtId="0" fontId="70" fillId="0" borderId="150" xfId="0" applyFont="1" applyBorder="1" applyAlignment="1">
      <alignment vertical="center"/>
    </xf>
    <xf numFmtId="0" fontId="70" fillId="0" borderId="156" xfId="0" applyFont="1" applyBorder="1" applyAlignment="1">
      <alignment vertical="center"/>
    </xf>
    <xf numFmtId="0" fontId="70" fillId="0" borderId="151" xfId="0" applyFont="1" applyBorder="1" applyAlignment="1">
      <alignment vertical="center"/>
    </xf>
    <xf numFmtId="0" fontId="70" fillId="0" borderId="83" xfId="0" applyFont="1" applyBorder="1" applyAlignment="1">
      <alignment vertical="center"/>
    </xf>
    <xf numFmtId="0" fontId="70" fillId="0" borderId="137" xfId="0" applyFont="1" applyBorder="1" applyAlignment="1">
      <alignment vertical="center"/>
    </xf>
    <xf numFmtId="0" fontId="100" fillId="0" borderId="6" xfId="0" applyFont="1" applyBorder="1" applyAlignment="1">
      <alignment vertical="center"/>
    </xf>
    <xf numFmtId="0" fontId="70" fillId="0" borderId="8" xfId="0" applyFont="1" applyBorder="1" applyAlignment="1">
      <alignment vertical="center"/>
    </xf>
    <xf numFmtId="0" fontId="70" fillId="0" borderId="134" xfId="0" applyFont="1" applyBorder="1" applyAlignment="1">
      <alignment vertical="center"/>
    </xf>
    <xf numFmtId="0" fontId="70" fillId="0" borderId="138" xfId="0" applyFont="1" applyBorder="1" applyAlignment="1">
      <alignment vertical="center"/>
    </xf>
    <xf numFmtId="0" fontId="70" fillId="0" borderId="140" xfId="0" applyFont="1" applyBorder="1" applyAlignment="1">
      <alignment vertical="center"/>
    </xf>
    <xf numFmtId="0" fontId="70" fillId="0" borderId="29" xfId="0" applyFont="1" applyBorder="1" applyAlignment="1">
      <alignment vertical="center"/>
    </xf>
    <xf numFmtId="0" fontId="70" fillId="0" borderId="141" xfId="0" applyFont="1" applyBorder="1" applyAlignment="1">
      <alignment vertical="center"/>
    </xf>
    <xf numFmtId="0" fontId="70" fillId="0" borderId="142" xfId="0" applyFont="1" applyBorder="1" applyAlignment="1">
      <alignment vertical="center"/>
    </xf>
    <xf numFmtId="0" fontId="70" fillId="42" borderId="145" xfId="0" applyFont="1" applyFill="1" applyBorder="1" applyAlignment="1">
      <alignment vertical="center"/>
    </xf>
    <xf numFmtId="0" fontId="70" fillId="42" borderId="144" xfId="0" applyFont="1" applyFill="1" applyBorder="1" applyAlignment="1">
      <alignment vertical="center"/>
    </xf>
    <xf numFmtId="0" fontId="70" fillId="42" borderId="146" xfId="0" applyFont="1" applyFill="1" applyBorder="1" applyAlignment="1">
      <alignment vertical="center"/>
    </xf>
    <xf numFmtId="0" fontId="70" fillId="42" borderId="53" xfId="0" applyFont="1" applyFill="1" applyBorder="1" applyAlignment="1">
      <alignment vertical="center"/>
    </xf>
    <xf numFmtId="0" fontId="70" fillId="0" borderId="158" xfId="0" applyFont="1" applyBorder="1" applyAlignment="1">
      <alignment vertical="center"/>
    </xf>
    <xf numFmtId="0" fontId="100" fillId="0" borderId="38" xfId="0" applyFont="1" applyBorder="1" applyAlignment="1">
      <alignment vertical="center"/>
    </xf>
    <xf numFmtId="0" fontId="70" fillId="0" borderId="38" xfId="0" applyFont="1" applyBorder="1" applyAlignment="1">
      <alignment vertical="center"/>
    </xf>
    <xf numFmtId="0" fontId="70" fillId="0" borderId="148" xfId="0" applyFont="1" applyBorder="1" applyAlignment="1">
      <alignment vertical="center"/>
    </xf>
    <xf numFmtId="0" fontId="70" fillId="0" borderId="49" xfId="0" applyFont="1" applyBorder="1" applyAlignment="1">
      <alignment vertical="center"/>
    </xf>
    <xf numFmtId="0" fontId="0" fillId="0" borderId="159" xfId="0" applyBorder="1" applyAlignment="1">
      <alignment vertical="center"/>
    </xf>
    <xf numFmtId="0" fontId="70" fillId="42" borderId="34" xfId="0" applyFont="1" applyFill="1" applyBorder="1" applyAlignment="1">
      <alignment vertical="center"/>
    </xf>
    <xf numFmtId="0" fontId="70" fillId="42" borderId="149" xfId="0" applyFont="1" applyFill="1" applyBorder="1" applyAlignment="1">
      <alignment vertical="center"/>
    </xf>
    <xf numFmtId="0" fontId="70" fillId="42" borderId="49" xfId="0" applyFont="1" applyFill="1" applyBorder="1" applyAlignment="1">
      <alignment vertical="center"/>
    </xf>
    <xf numFmtId="0" fontId="70" fillId="0" borderId="147" xfId="0" applyFont="1" applyBorder="1" applyAlignment="1">
      <alignment vertical="center"/>
    </xf>
    <xf numFmtId="0" fontId="70" fillId="0" borderId="122" xfId="0" applyFont="1" applyBorder="1" applyAlignment="1">
      <alignment vertical="center"/>
    </xf>
    <xf numFmtId="0" fontId="70" fillId="0" borderId="153" xfId="0" applyFont="1" applyBorder="1" applyAlignment="1">
      <alignment vertical="center"/>
    </xf>
    <xf numFmtId="0" fontId="70" fillId="0" borderId="154" xfId="0" applyFont="1" applyBorder="1" applyAlignment="1">
      <alignment vertical="center"/>
    </xf>
    <xf numFmtId="0" fontId="70" fillId="0" borderId="102" xfId="0" applyFont="1" applyBorder="1" applyAlignment="1">
      <alignment vertical="center"/>
    </xf>
    <xf numFmtId="0" fontId="52" fillId="0" borderId="8" xfId="5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vertical="center"/>
    </xf>
    <xf numFmtId="0" fontId="4" fillId="0" borderId="5" xfId="0" applyFont="1" applyBorder="1" applyAlignment="1">
      <alignment vertical="center"/>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56" fillId="0" borderId="0" xfId="50" applyFont="1" applyAlignment="1">
      <alignment horizontal="center" vertical="center"/>
    </xf>
    <xf numFmtId="0" fontId="52" fillId="35" borderId="33" xfId="50" applyFont="1" applyFill="1" applyBorder="1" applyAlignment="1">
      <alignment horizontal="center" vertical="center" shrinkToFit="1"/>
    </xf>
    <xf numFmtId="0" fontId="52" fillId="35" borderId="81" xfId="50" applyFont="1" applyFill="1" applyBorder="1" applyAlignment="1">
      <alignment horizontal="center" vertical="center" shrinkToFit="1"/>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2" fillId="35" borderId="6" xfId="50" applyFont="1" applyFill="1" applyBorder="1" applyAlignment="1">
      <alignment horizontal="center" vertical="center"/>
    </xf>
    <xf numFmtId="0" fontId="52" fillId="35" borderId="7" xfId="50" applyFont="1" applyFill="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0" borderId="17"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80" fontId="54" fillId="36" borderId="3" xfId="30" applyNumberFormat="1" applyFont="1" applyFill="1" applyBorder="1" applyAlignment="1">
      <alignment horizontal="center" vertical="center"/>
    </xf>
    <xf numFmtId="180" fontId="54" fillId="36" borderId="4" xfId="30" applyNumberFormat="1" applyFont="1" applyFill="1" applyBorder="1" applyAlignment="1">
      <alignment horizontal="center" vertical="center"/>
    </xf>
    <xf numFmtId="180" fontId="54" fillId="36" borderId="1" xfId="30" applyNumberFormat="1" applyFont="1" applyFill="1" applyBorder="1" applyAlignment="1">
      <alignment horizontal="center" vertical="center"/>
    </xf>
    <xf numFmtId="180" fontId="54" fillId="36" borderId="16" xfId="30" applyNumberFormat="1" applyFont="1" applyFill="1" applyBorder="1" applyAlignment="1">
      <alignment horizontal="center" vertical="center"/>
    </xf>
    <xf numFmtId="180" fontId="54" fillId="36" borderId="5" xfId="30" applyNumberFormat="1" applyFont="1" applyFill="1" applyBorder="1" applyAlignment="1">
      <alignment horizontal="center" vertical="center"/>
    </xf>
    <xf numFmtId="180" fontId="54" fillId="36" borderId="15" xfId="30" applyNumberFormat="1" applyFont="1" applyFill="1" applyBorder="1" applyAlignment="1">
      <alignment horizontal="center" vertical="center"/>
    </xf>
    <xf numFmtId="0" fontId="63" fillId="0" borderId="0" xfId="50" applyFont="1" applyAlignment="1">
      <alignment horizontal="left" vertical="center"/>
    </xf>
    <xf numFmtId="0" fontId="52" fillId="0" borderId="0" xfId="50" applyFont="1" applyAlignment="1">
      <alignment horizontal="left" vertical="center"/>
    </xf>
    <xf numFmtId="0" fontId="4" fillId="34" borderId="6" xfId="55" applyFont="1" applyFill="1" applyBorder="1" applyAlignment="1">
      <alignment horizontal="center" vertical="center"/>
    </xf>
    <xf numFmtId="0" fontId="4" fillId="34" borderId="7" xfId="55" applyFont="1" applyFill="1" applyBorder="1" applyAlignment="1">
      <alignment horizontal="center" vertical="center"/>
    </xf>
    <xf numFmtId="0" fontId="4" fillId="34" borderId="8" xfId="55" applyFont="1" applyFill="1" applyBorder="1" applyAlignment="1">
      <alignment horizontal="center" vertical="center"/>
    </xf>
    <xf numFmtId="0" fontId="5" fillId="34" borderId="2" xfId="55" applyFont="1" applyFill="1" applyBorder="1" applyAlignment="1">
      <alignment vertical="center" wrapText="1"/>
    </xf>
    <xf numFmtId="0" fontId="9" fillId="34" borderId="0" xfId="55" applyFont="1" applyFill="1" applyBorder="1" applyAlignment="1">
      <alignment horizontal="center" vertical="center"/>
    </xf>
    <xf numFmtId="176" fontId="68" fillId="34" borderId="101" xfId="55" applyNumberFormat="1" applyFont="1" applyFill="1" applyBorder="1" applyAlignment="1">
      <alignment horizontal="center" vertical="center"/>
    </xf>
    <xf numFmtId="176" fontId="68" fillId="34" borderId="102" xfId="55" applyNumberFormat="1" applyFont="1" applyFill="1" applyBorder="1" applyAlignment="1">
      <alignment horizontal="center" vertical="center"/>
    </xf>
    <xf numFmtId="0" fontId="12" fillId="34" borderId="17" xfId="55" applyFont="1" applyFill="1" applyBorder="1" applyAlignment="1">
      <alignment horizontal="center" vertical="center" wrapText="1"/>
    </xf>
    <xf numFmtId="0" fontId="12" fillId="34" borderId="0" xfId="55" applyFont="1" applyFill="1" applyBorder="1" applyAlignment="1">
      <alignment horizontal="center" vertical="center" wrapText="1"/>
    </xf>
    <xf numFmtId="0" fontId="68" fillId="34" borderId="17" xfId="55" applyFont="1" applyFill="1" applyBorder="1" applyAlignment="1">
      <alignment horizontal="center" vertical="center"/>
    </xf>
    <xf numFmtId="0" fontId="68" fillId="34" borderId="0" xfId="55" applyFont="1" applyFill="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9" fillId="0" borderId="0" xfId="50" applyFont="1" applyAlignment="1">
      <alignment horizontal="center" vertical="center"/>
    </xf>
    <xf numFmtId="0" fontId="4" fillId="35" borderId="8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19"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8" fillId="0" borderId="0" xfId="0" applyFont="1" applyAlignment="1">
      <alignment horizontal="center" vertical="top" wrapText="1"/>
    </xf>
    <xf numFmtId="0" fontId="18"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19"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8"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2" fillId="0" borderId="84" xfId="0" quotePrefix="1" applyFont="1" applyBorder="1" applyAlignment="1">
      <alignment horizontal="center" vertical="center"/>
    </xf>
    <xf numFmtId="0" fontId="18" fillId="0" borderId="82" xfId="0" quotePrefix="1" applyFont="1" applyBorder="1" applyAlignment="1">
      <alignment horizontal="center" vertical="center"/>
    </xf>
    <xf numFmtId="0" fontId="18" fillId="0" borderId="83" xfId="0" quotePrefix="1" applyFont="1" applyBorder="1" applyAlignment="1">
      <alignment horizontal="center" vertical="center"/>
    </xf>
    <xf numFmtId="0" fontId="18" fillId="0" borderId="52" xfId="0" quotePrefix="1" applyFont="1" applyBorder="1" applyAlignment="1">
      <alignment horizontal="center" vertical="center"/>
    </xf>
    <xf numFmtId="0" fontId="18"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68" xfId="0" applyFont="1" applyBorder="1" applyAlignment="1">
      <alignment vertical="center"/>
    </xf>
    <xf numFmtId="0" fontId="0" fillId="0" borderId="7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18" fillId="0" borderId="0" xfId="0" applyFont="1" applyAlignment="1">
      <alignment horizontal="left" vertical="center" wrapTex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94"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6" fillId="0" borderId="0" xfId="0" applyFont="1" applyAlignment="1">
      <alignment horizontal="left" vertical="center"/>
    </xf>
    <xf numFmtId="0" fontId="1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18"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4" fillId="0" borderId="0" xfId="0" applyFont="1" applyAlignment="1">
      <alignment horizontal="left" vertical="center" wrapTex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8" xfId="0" applyFont="1" applyBorder="1" applyAlignment="1">
      <alignment horizontal="left" vertical="center" wrapText="1" inden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27" xfId="0" applyFont="1" applyBorder="1" applyAlignment="1">
      <alignment horizontal="left" vertical="center" wrapText="1"/>
    </xf>
    <xf numFmtId="0" fontId="24" fillId="0" borderId="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horizontal="center" vertical="center"/>
    </xf>
    <xf numFmtId="0" fontId="4" fillId="0" borderId="0" xfId="0" applyFont="1" applyAlignment="1">
      <alignment vertical="top"/>
    </xf>
    <xf numFmtId="0" fontId="17"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4" xfId="0" applyFont="1" applyBorder="1" applyAlignment="1">
      <alignment horizontal="left" wrapText="1"/>
    </xf>
    <xf numFmtId="0" fontId="4" fillId="0" borderId="6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wrapText="1"/>
    </xf>
    <xf numFmtId="0" fontId="4" fillId="0" borderId="5" xfId="0" applyFont="1" applyBorder="1" applyAlignment="1">
      <alignment horizontal="center" wrapText="1"/>
    </xf>
    <xf numFmtId="0" fontId="4" fillId="0" borderId="5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9"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right" vertical="top"/>
    </xf>
    <xf numFmtId="0" fontId="72" fillId="0" borderId="6" xfId="59" applyFont="1" applyBorder="1" applyAlignment="1">
      <alignment horizontal="center" vertical="center"/>
    </xf>
    <xf numFmtId="0" fontId="72" fillId="0" borderId="7" xfId="59" applyFont="1" applyBorder="1" applyAlignment="1">
      <alignment horizontal="center" vertical="center"/>
    </xf>
    <xf numFmtId="0" fontId="72" fillId="0" borderId="8" xfId="59" applyFont="1" applyBorder="1" applyAlignment="1">
      <alignment horizontal="center" vertical="center"/>
    </xf>
    <xf numFmtId="0" fontId="72" fillId="40" borderId="6" xfId="59" applyFont="1" applyFill="1" applyBorder="1" applyAlignment="1">
      <alignment horizontal="center" vertical="center"/>
    </xf>
    <xf numFmtId="0" fontId="72" fillId="40" borderId="7" xfId="59" applyFont="1" applyFill="1" applyBorder="1" applyAlignment="1">
      <alignment horizontal="center" vertical="center"/>
    </xf>
    <xf numFmtId="0" fontId="72" fillId="40" borderId="8" xfId="59" applyFont="1" applyFill="1" applyBorder="1" applyAlignment="1">
      <alignment horizontal="center" vertical="center"/>
    </xf>
    <xf numFmtId="0" fontId="71" fillId="0" borderId="0" xfId="59" applyFont="1" applyAlignment="1">
      <alignment horizontal="center" vertical="center"/>
    </xf>
    <xf numFmtId="0" fontId="72" fillId="0" borderId="3" xfId="59" applyFont="1" applyBorder="1" applyAlignment="1">
      <alignment horizontal="left" vertical="center" wrapText="1"/>
    </xf>
    <xf numFmtId="0" fontId="72" fillId="0" borderId="4" xfId="59" applyFont="1" applyBorder="1" applyAlignment="1">
      <alignment horizontal="left" vertical="center"/>
    </xf>
    <xf numFmtId="0" fontId="72" fillId="0" borderId="1" xfId="59" applyFont="1" applyBorder="1" applyAlignment="1">
      <alignment horizontal="left" vertical="center"/>
    </xf>
    <xf numFmtId="0" fontId="72" fillId="0" borderId="17" xfId="59" applyFont="1" applyBorder="1" applyAlignment="1">
      <alignment horizontal="left" vertical="center" wrapText="1"/>
    </xf>
    <xf numFmtId="0" fontId="72" fillId="0" borderId="0" xfId="59" applyFont="1" applyAlignment="1">
      <alignment horizontal="left" vertical="center"/>
    </xf>
    <xf numFmtId="0" fontId="72" fillId="0" borderId="27" xfId="59" applyFont="1" applyBorder="1" applyAlignment="1">
      <alignment horizontal="left" vertical="center"/>
    </xf>
    <xf numFmtId="0" fontId="72" fillId="0" borderId="17" xfId="59" applyFont="1" applyBorder="1" applyAlignment="1">
      <alignment horizontal="left" vertical="center"/>
    </xf>
    <xf numFmtId="0" fontId="72" fillId="0" borderId="16" xfId="59" applyFont="1" applyBorder="1" applyAlignment="1">
      <alignment horizontal="left" vertical="center"/>
    </xf>
    <xf numFmtId="0" fontId="72" fillId="0" borderId="5" xfId="59" applyFont="1" applyBorder="1" applyAlignment="1">
      <alignment horizontal="left" vertical="center"/>
    </xf>
    <xf numFmtId="0" fontId="72" fillId="0" borderId="15" xfId="59" applyFont="1" applyBorder="1" applyAlignment="1">
      <alignment horizontal="left" vertical="center"/>
    </xf>
    <xf numFmtId="0" fontId="72" fillId="0" borderId="2" xfId="59" applyFont="1" applyBorder="1" applyAlignment="1">
      <alignment horizontal="center" vertical="center"/>
    </xf>
    <xf numFmtId="0" fontId="72" fillId="40" borderId="2" xfId="59" applyFont="1" applyFill="1" applyBorder="1" applyAlignment="1">
      <alignment horizontal="center" vertical="center"/>
    </xf>
    <xf numFmtId="0" fontId="72" fillId="40" borderId="2" xfId="59" applyFont="1" applyFill="1" applyBorder="1" applyAlignment="1">
      <alignment horizontal="left" vertical="center" indent="1"/>
    </xf>
    <xf numFmtId="0" fontId="72" fillId="40" borderId="25" xfId="59" applyFont="1" applyFill="1" applyBorder="1" applyAlignment="1">
      <alignment horizontal="left" vertical="center" indent="1"/>
    </xf>
    <xf numFmtId="0" fontId="72" fillId="0" borderId="6" xfId="59" applyFont="1" applyBorder="1" applyAlignment="1">
      <alignment horizontal="left" vertical="center" indent="1"/>
    </xf>
    <xf numFmtId="0" fontId="72" fillId="0" borderId="7" xfId="59" applyFont="1" applyBorder="1" applyAlignment="1">
      <alignment horizontal="left" vertical="center" indent="1"/>
    </xf>
    <xf numFmtId="0" fontId="72" fillId="0" borderId="8" xfId="59" applyFont="1" applyBorder="1" applyAlignment="1">
      <alignment horizontal="left" vertical="center" indent="1"/>
    </xf>
    <xf numFmtId="38" fontId="72" fillId="40" borderId="3" xfId="60" applyFont="1" applyFill="1" applyBorder="1" applyAlignment="1">
      <alignment horizontal="center" vertical="center"/>
    </xf>
    <xf numFmtId="38" fontId="72" fillId="40" borderId="4" xfId="60" applyFont="1" applyFill="1" applyBorder="1" applyAlignment="1">
      <alignment horizontal="center" vertical="center"/>
    </xf>
    <xf numFmtId="0" fontId="83" fillId="0" borderId="2" xfId="59" applyFont="1" applyBorder="1" applyAlignment="1">
      <alignment horizontal="left" vertical="center" indent="1" shrinkToFit="1"/>
    </xf>
    <xf numFmtId="38" fontId="72" fillId="40" borderId="6" xfId="60" applyFont="1" applyFill="1" applyBorder="1" applyAlignment="1">
      <alignment horizontal="center" vertical="center"/>
    </xf>
    <xf numFmtId="38" fontId="72" fillId="40" borderId="7" xfId="60" applyFont="1" applyFill="1" applyBorder="1" applyAlignment="1">
      <alignment horizontal="center" vertical="center"/>
    </xf>
    <xf numFmtId="0" fontId="72" fillId="0" borderId="16" xfId="59" applyFont="1" applyBorder="1" applyAlignment="1">
      <alignment horizontal="left" vertical="center" indent="1"/>
    </xf>
    <xf numFmtId="0" fontId="72" fillId="0" borderId="5" xfId="59" applyFont="1" applyBorder="1" applyAlignment="1">
      <alignment horizontal="left" vertical="center" indent="1"/>
    </xf>
    <xf numFmtId="0" fontId="72" fillId="41" borderId="16" xfId="59" applyFont="1" applyFill="1" applyBorder="1" applyAlignment="1">
      <alignment horizontal="center" vertical="center"/>
    </xf>
    <xf numFmtId="0" fontId="72" fillId="41" borderId="5" xfId="59" applyFont="1" applyFill="1" applyBorder="1" applyAlignment="1">
      <alignment horizontal="center" vertical="center"/>
    </xf>
    <xf numFmtId="0" fontId="72" fillId="41" borderId="15" xfId="59" applyFont="1" applyFill="1" applyBorder="1" applyAlignment="1">
      <alignment horizontal="center" vertical="center"/>
    </xf>
    <xf numFmtId="0" fontId="72" fillId="39" borderId="6" xfId="59" applyFont="1" applyFill="1" applyBorder="1" applyAlignment="1">
      <alignment horizontal="center" vertical="center"/>
    </xf>
    <xf numFmtId="0" fontId="72" fillId="39" borderId="7" xfId="59" applyFont="1" applyFill="1" applyBorder="1" applyAlignment="1">
      <alignment horizontal="center" vertical="center"/>
    </xf>
    <xf numFmtId="0" fontId="72" fillId="39" borderId="8" xfId="59" applyFont="1" applyFill="1" applyBorder="1" applyAlignment="1">
      <alignment horizontal="center" vertical="center"/>
    </xf>
    <xf numFmtId="0" fontId="75" fillId="0" borderId="0" xfId="59" applyFont="1" applyAlignment="1">
      <alignment horizontal="left" vertical="center" wrapText="1"/>
    </xf>
    <xf numFmtId="0" fontId="72" fillId="41" borderId="6" xfId="59" applyFont="1" applyFill="1" applyBorder="1" applyAlignment="1">
      <alignment horizontal="center" vertical="center"/>
    </xf>
    <xf numFmtId="0" fontId="72" fillId="41" borderId="7" xfId="59" applyFont="1" applyFill="1" applyBorder="1" applyAlignment="1">
      <alignment horizontal="center" vertical="center"/>
    </xf>
    <xf numFmtId="0" fontId="72" fillId="41" borderId="8" xfId="59" applyFont="1" applyFill="1" applyBorder="1" applyAlignment="1">
      <alignment horizontal="center" vertical="center"/>
    </xf>
    <xf numFmtId="0" fontId="75" fillId="0" borderId="0" xfId="59" applyFont="1" applyAlignment="1">
      <alignment horizontal="left" vertical="center" wrapText="1" indent="1"/>
    </xf>
    <xf numFmtId="0" fontId="75" fillId="0" borderId="0" xfId="59" applyFont="1" applyAlignment="1">
      <alignment horizontal="left" vertical="center" indent="1"/>
    </xf>
    <xf numFmtId="0" fontId="74" fillId="0" borderId="6" xfId="59" applyFont="1" applyBorder="1" applyAlignment="1">
      <alignment horizontal="center" vertical="center"/>
    </xf>
    <xf numFmtId="0" fontId="74" fillId="0" borderId="7" xfId="59" applyFont="1" applyBorder="1" applyAlignment="1">
      <alignment horizontal="center" vertical="center"/>
    </xf>
    <xf numFmtId="0" fontId="74" fillId="0" borderId="8" xfId="59" applyFont="1" applyBorder="1" applyAlignment="1">
      <alignment horizontal="center" vertical="center"/>
    </xf>
    <xf numFmtId="0" fontId="78" fillId="0" borderId="2" xfId="59" applyFont="1" applyBorder="1" applyAlignment="1">
      <alignment horizontal="center" vertical="center" wrapText="1"/>
    </xf>
    <xf numFmtId="0" fontId="72" fillId="0" borderId="17" xfId="59" applyFont="1" applyBorder="1" applyAlignment="1">
      <alignment horizontal="center" vertical="center"/>
    </xf>
    <xf numFmtId="0" fontId="72" fillId="0" borderId="27" xfId="59" applyFont="1" applyBorder="1" applyAlignment="1">
      <alignment horizontal="center" vertical="center"/>
    </xf>
    <xf numFmtId="0" fontId="72" fillId="0" borderId="2" xfId="59" applyFont="1" applyBorder="1" applyAlignment="1">
      <alignment horizontal="center" vertical="center" wrapText="1"/>
    </xf>
    <xf numFmtId="185" fontId="72" fillId="41" borderId="2" xfId="59" applyNumberFormat="1" applyFont="1" applyFill="1" applyBorder="1" applyAlignment="1">
      <alignment horizontal="center" vertical="center"/>
    </xf>
    <xf numFmtId="0" fontId="72" fillId="40" borderId="3" xfId="59" applyFont="1" applyFill="1" applyBorder="1" applyAlignment="1">
      <alignment horizontal="center" vertical="center"/>
    </xf>
    <xf numFmtId="0" fontId="72" fillId="40" borderId="4" xfId="59" applyFont="1" applyFill="1" applyBorder="1" applyAlignment="1">
      <alignment horizontal="center" vertical="center"/>
    </xf>
    <xf numFmtId="10" fontId="72" fillId="41" borderId="3" xfId="61" applyNumberFormat="1" applyFont="1" applyFill="1" applyBorder="1" applyAlignment="1">
      <alignment horizontal="center" vertical="center"/>
    </xf>
    <xf numFmtId="10" fontId="72" fillId="41" borderId="4" xfId="61" applyNumberFormat="1" applyFont="1" applyFill="1" applyBorder="1" applyAlignment="1">
      <alignment horizontal="center" vertical="center"/>
    </xf>
    <xf numFmtId="0" fontId="72" fillId="0" borderId="105" xfId="59" applyFont="1" applyBorder="1" applyAlignment="1">
      <alignment horizontal="center" vertical="center"/>
    </xf>
    <xf numFmtId="0" fontId="72" fillId="0" borderId="106" xfId="59" applyFont="1" applyBorder="1" applyAlignment="1">
      <alignment horizontal="center" vertical="center"/>
    </xf>
    <xf numFmtId="0" fontId="72" fillId="0" borderId="107" xfId="59" applyFont="1" applyBorder="1" applyAlignment="1">
      <alignment horizontal="center" vertical="center"/>
    </xf>
    <xf numFmtId="0" fontId="72" fillId="41" borderId="3" xfId="59" applyFont="1" applyFill="1" applyBorder="1" applyAlignment="1">
      <alignment horizontal="center" vertical="center"/>
    </xf>
    <xf numFmtId="0" fontId="72" fillId="41" borderId="4" xfId="59" applyFont="1" applyFill="1" applyBorder="1" applyAlignment="1">
      <alignment horizontal="center" vertical="center"/>
    </xf>
    <xf numFmtId="0" fontId="72" fillId="41" borderId="2" xfId="59" applyFont="1" applyFill="1" applyBorder="1" applyAlignment="1">
      <alignment horizontal="center" vertical="center"/>
    </xf>
    <xf numFmtId="0" fontId="72" fillId="37" borderId="2" xfId="59" applyFont="1" applyFill="1" applyBorder="1" applyAlignment="1">
      <alignment horizontal="center" vertical="center"/>
    </xf>
    <xf numFmtId="0" fontId="76" fillId="0" borderId="17" xfId="59" applyFont="1" applyBorder="1" applyAlignment="1">
      <alignment horizontal="center" vertical="center" wrapText="1"/>
    </xf>
    <xf numFmtId="0" fontId="72" fillId="0" borderId="25" xfId="59" applyFont="1" applyBorder="1" applyAlignment="1">
      <alignment horizontal="center" vertical="center"/>
    </xf>
    <xf numFmtId="0" fontId="72" fillId="0" borderId="38" xfId="59" applyFont="1" applyBorder="1" applyAlignment="1">
      <alignment horizontal="center" vertical="center"/>
    </xf>
    <xf numFmtId="0" fontId="77" fillId="40" borderId="3" xfId="59" applyFont="1" applyFill="1" applyBorder="1" applyAlignment="1">
      <alignment horizontal="left" vertical="top"/>
    </xf>
    <xf numFmtId="0" fontId="77" fillId="40" borderId="4" xfId="59" applyFont="1" applyFill="1" applyBorder="1" applyAlignment="1">
      <alignment horizontal="left" vertical="top"/>
    </xf>
    <xf numFmtId="0" fontId="77" fillId="40" borderId="1" xfId="59" applyFont="1" applyFill="1" applyBorder="1" applyAlignment="1">
      <alignment horizontal="left" vertical="top"/>
    </xf>
    <xf numFmtId="0" fontId="75" fillId="40" borderId="16" xfId="59" applyFont="1" applyFill="1" applyBorder="1" applyAlignment="1">
      <alignment horizontal="left" vertical="top"/>
    </xf>
    <xf numFmtId="0" fontId="75" fillId="40" borderId="5" xfId="59" applyFont="1" applyFill="1" applyBorder="1" applyAlignment="1">
      <alignment horizontal="left" vertical="top"/>
    </xf>
    <xf numFmtId="0" fontId="75" fillId="40" borderId="15" xfId="59" applyFont="1" applyFill="1" applyBorder="1" applyAlignment="1">
      <alignment horizontal="left" vertical="top"/>
    </xf>
    <xf numFmtId="0" fontId="75" fillId="0" borderId="4" xfId="59" applyFont="1" applyBorder="1" applyAlignment="1">
      <alignment horizontal="left" vertical="center" wrapText="1" indent="1"/>
    </xf>
    <xf numFmtId="0" fontId="72" fillId="0" borderId="108" xfId="59" applyFont="1" applyBorder="1" applyAlignment="1">
      <alignment horizontal="center" vertical="center"/>
    </xf>
    <xf numFmtId="0" fontId="79" fillId="0" borderId="0" xfId="59" applyFont="1" applyAlignment="1">
      <alignment horizontal="left" vertical="center" wrapText="1" indent="1"/>
    </xf>
    <xf numFmtId="0" fontId="79" fillId="0" borderId="0" xfId="59" applyFont="1" applyAlignment="1">
      <alignment horizontal="left" vertical="center" indent="1"/>
    </xf>
    <xf numFmtId="0" fontId="76" fillId="0" borderId="27" xfId="59" applyFont="1" applyBorder="1" applyAlignment="1">
      <alignment horizontal="center" vertical="center" wrapText="1"/>
    </xf>
    <xf numFmtId="0" fontId="69" fillId="0" borderId="25" xfId="63" applyFont="1" applyBorder="1" applyAlignment="1">
      <alignment horizontal="center" vertical="center" wrapText="1" readingOrder="1"/>
    </xf>
    <xf numFmtId="0" fontId="69" fillId="0" borderId="34" xfId="63" applyFont="1" applyBorder="1" applyAlignment="1">
      <alignment horizontal="center" vertical="center" readingOrder="1"/>
    </xf>
    <xf numFmtId="0" fontId="69" fillId="0" borderId="38" xfId="63" applyFont="1" applyBorder="1" applyAlignment="1">
      <alignment horizontal="center" vertical="center" readingOrder="1"/>
    </xf>
    <xf numFmtId="0" fontId="92" fillId="0" borderId="103" xfId="63" applyFont="1" applyBorder="1" applyAlignment="1">
      <alignment horizontal="left" vertical="center" wrapText="1"/>
    </xf>
    <xf numFmtId="0" fontId="92" fillId="0" borderId="40" xfId="63" applyFont="1" applyBorder="1" applyAlignment="1">
      <alignment horizontal="left" vertical="center" wrapText="1"/>
    </xf>
    <xf numFmtId="0" fontId="92" fillId="0" borderId="104" xfId="63" applyFont="1" applyBorder="1" applyAlignment="1">
      <alignment horizontal="left" vertical="center" wrapText="1"/>
    </xf>
    <xf numFmtId="0" fontId="92" fillId="0" borderId="109" xfId="63" applyFont="1" applyBorder="1" applyAlignment="1">
      <alignment horizontal="left" vertical="center" wrapText="1"/>
    </xf>
    <xf numFmtId="0" fontId="92" fillId="0" borderId="81" xfId="63" applyFont="1" applyBorder="1" applyAlignment="1">
      <alignment horizontal="left" vertical="center" wrapText="1"/>
    </xf>
    <xf numFmtId="0" fontId="92" fillId="0" borderId="110" xfId="63" applyFont="1" applyBorder="1" applyAlignment="1">
      <alignment horizontal="left" vertical="center" wrapText="1"/>
    </xf>
    <xf numFmtId="0" fontId="92" fillId="0" borderId="43" xfId="63" applyFont="1" applyBorder="1" applyAlignment="1">
      <alignment horizontal="left" vertical="center" wrapText="1"/>
    </xf>
    <xf numFmtId="0" fontId="92" fillId="0" borderId="44" xfId="63" applyFont="1" applyBorder="1" applyAlignment="1">
      <alignment horizontal="left" vertical="center" wrapText="1"/>
    </xf>
    <xf numFmtId="0" fontId="92" fillId="0" borderId="45" xfId="63" applyFont="1" applyBorder="1" applyAlignment="1">
      <alignment horizontal="left" vertical="center" wrapText="1"/>
    </xf>
    <xf numFmtId="0" fontId="87" fillId="0" borderId="0" xfId="63" applyFont="1" applyAlignment="1">
      <alignment horizontal="center" vertical="center"/>
    </xf>
    <xf numFmtId="0" fontId="84" fillId="0" borderId="0" xfId="62" applyFont="1" applyAlignment="1">
      <alignment horizontal="left" vertical="center" wrapText="1"/>
    </xf>
    <xf numFmtId="0" fontId="69" fillId="34" borderId="25" xfId="63" applyFont="1" applyFill="1" applyBorder="1" applyAlignment="1">
      <alignment horizontal="center" vertical="center" shrinkToFit="1"/>
    </xf>
    <xf numFmtId="0" fontId="90" fillId="34" borderId="38" xfId="64" applyFont="1" applyFill="1" applyBorder="1" applyAlignment="1">
      <alignment vertical="center" shrinkToFit="1"/>
    </xf>
    <xf numFmtId="187" fontId="69" fillId="41" borderId="6" xfId="63" applyNumberFormat="1" applyFont="1" applyFill="1" applyBorder="1" applyAlignment="1">
      <alignment horizontal="center"/>
    </xf>
    <xf numFmtId="187" fontId="69" fillId="41" borderId="7" xfId="63" applyNumberFormat="1" applyFont="1" applyFill="1" applyBorder="1" applyAlignment="1">
      <alignment horizontal="center"/>
    </xf>
    <xf numFmtId="187" fontId="69" fillId="41" borderId="8" xfId="63" applyNumberFormat="1" applyFont="1" applyFill="1" applyBorder="1" applyAlignment="1">
      <alignment horizontal="center"/>
    </xf>
    <xf numFmtId="0" fontId="69" fillId="34" borderId="25" xfId="63" applyFont="1" applyFill="1" applyBorder="1" applyAlignment="1">
      <alignment horizontal="center" vertical="center" wrapText="1"/>
    </xf>
    <xf numFmtId="0" fontId="69" fillId="34" borderId="38" xfId="63" applyFont="1" applyFill="1" applyBorder="1" applyAlignment="1">
      <alignment horizontal="center" vertical="center" wrapText="1"/>
    </xf>
    <xf numFmtId="0" fontId="23" fillId="0" borderId="112" xfId="63" applyFont="1" applyBorder="1" applyAlignment="1">
      <alignment horizontal="center" vertical="center" shrinkToFit="1"/>
    </xf>
    <xf numFmtId="0" fontId="23" fillId="0" borderId="114" xfId="63" applyFont="1" applyBorder="1" applyAlignment="1">
      <alignment horizontal="center" vertical="center" shrinkToFit="1"/>
    </xf>
    <xf numFmtId="0" fontId="23" fillId="0" borderId="116" xfId="63" applyFont="1" applyBorder="1" applyAlignment="1">
      <alignment horizontal="center" vertical="center" shrinkToFit="1"/>
    </xf>
    <xf numFmtId="0" fontId="69" fillId="0" borderId="113" xfId="63" applyFont="1" applyBorder="1" applyAlignment="1">
      <alignment horizontal="left" vertical="center"/>
    </xf>
    <xf numFmtId="0" fontId="69" fillId="0" borderId="104" xfId="63" applyFont="1" applyBorder="1" applyAlignment="1">
      <alignment horizontal="left" vertical="center"/>
    </xf>
    <xf numFmtId="0" fontId="92" fillId="0" borderId="115" xfId="63" applyFont="1" applyBorder="1" applyAlignment="1">
      <alignment horizontal="left" vertical="center" wrapText="1" shrinkToFit="1"/>
    </xf>
    <xf numFmtId="0" fontId="92" fillId="0" borderId="110" xfId="63" applyFont="1" applyBorder="1" applyAlignment="1">
      <alignment horizontal="left" vertical="center" wrapText="1" shrinkToFit="1"/>
    </xf>
    <xf numFmtId="0" fontId="92" fillId="0" borderId="117" xfId="63" applyFont="1" applyBorder="1" applyAlignment="1">
      <alignment horizontal="left" vertical="center" wrapText="1" shrinkToFit="1"/>
    </xf>
    <xf numFmtId="0" fontId="92" fillId="0" borderId="45" xfId="63" applyFont="1" applyBorder="1" applyAlignment="1">
      <alignment horizontal="left" vertical="center" wrapText="1" shrinkToFit="1"/>
    </xf>
    <xf numFmtId="0" fontId="92" fillId="0" borderId="119" xfId="63" applyFont="1" applyBorder="1" applyAlignment="1">
      <alignment horizontal="left" vertical="center" wrapText="1"/>
    </xf>
    <xf numFmtId="0" fontId="92" fillId="0" borderId="15" xfId="63" applyFont="1" applyBorder="1" applyAlignment="1">
      <alignment horizontal="left" vertical="center" wrapText="1"/>
    </xf>
    <xf numFmtId="0" fontId="69" fillId="34" borderId="7" xfId="63" applyFont="1" applyFill="1" applyBorder="1" applyAlignment="1">
      <alignment horizontal="center"/>
    </xf>
    <xf numFmtId="0" fontId="69" fillId="34" borderId="6" xfId="63" applyFont="1" applyFill="1" applyBorder="1" applyAlignment="1">
      <alignment horizontal="center" wrapText="1"/>
    </xf>
    <xf numFmtId="0" fontId="69" fillId="34" borderId="7" xfId="63" applyFont="1" applyFill="1" applyBorder="1" applyAlignment="1">
      <alignment horizontal="center" wrapText="1"/>
    </xf>
    <xf numFmtId="0" fontId="69" fillId="34" borderId="8" xfId="63" applyFont="1" applyFill="1" applyBorder="1" applyAlignment="1">
      <alignment horizontal="center" wrapText="1"/>
    </xf>
    <xf numFmtId="0" fontId="84" fillId="0" borderId="3" xfId="63" applyFont="1" applyBorder="1" applyAlignment="1">
      <alignment horizontal="left" vertical="top" wrapText="1"/>
    </xf>
    <xf numFmtId="0" fontId="84" fillId="0" borderId="4" xfId="63" applyFont="1" applyBorder="1" applyAlignment="1">
      <alignment horizontal="left" vertical="top" wrapText="1"/>
    </xf>
    <xf numFmtId="0" fontId="84" fillId="0" borderId="1" xfId="63" applyFont="1" applyBorder="1" applyAlignment="1">
      <alignment horizontal="left" vertical="top" wrapText="1"/>
    </xf>
    <xf numFmtId="0" fontId="84" fillId="0" borderId="17" xfId="63" applyFont="1" applyBorder="1" applyAlignment="1">
      <alignment horizontal="left" vertical="top" wrapText="1"/>
    </xf>
    <xf numFmtId="0" fontId="84" fillId="0" borderId="0" xfId="63" applyFont="1" applyAlignment="1">
      <alignment horizontal="left" vertical="top" wrapText="1"/>
    </xf>
    <xf numFmtId="0" fontId="84" fillId="0" borderId="27" xfId="63" applyFont="1" applyBorder="1" applyAlignment="1">
      <alignment horizontal="left" vertical="top" wrapText="1"/>
    </xf>
    <xf numFmtId="0" fontId="84" fillId="0" borderId="6" xfId="63" applyFont="1" applyBorder="1" applyAlignment="1">
      <alignment horizontal="left" vertical="top" wrapText="1"/>
    </xf>
    <xf numFmtId="0" fontId="84" fillId="0" borderId="7" xfId="63" applyFont="1" applyBorder="1" applyAlignment="1">
      <alignment horizontal="left" vertical="top" wrapText="1"/>
    </xf>
    <xf numFmtId="0" fontId="84" fillId="0" borderId="8" xfId="63" applyFont="1" applyBorder="1" applyAlignment="1">
      <alignment horizontal="left" vertical="top" wrapText="1"/>
    </xf>
    <xf numFmtId="42" fontId="23" fillId="0" borderId="120" xfId="63" applyNumberFormat="1" applyFont="1" applyBorder="1" applyAlignment="1">
      <alignment horizontal="center" vertical="center" wrapText="1"/>
    </xf>
    <xf numFmtId="42" fontId="23" fillId="0" borderId="121" xfId="63" applyNumberFormat="1" applyFont="1" applyBorder="1" applyAlignment="1">
      <alignment horizontal="center" vertical="center" wrapText="1"/>
    </xf>
    <xf numFmtId="42" fontId="23" fillId="0" borderId="84" xfId="63" applyNumberFormat="1" applyFont="1" applyBorder="1" applyAlignment="1">
      <alignment horizontal="center" vertical="center" wrapText="1"/>
    </xf>
    <xf numFmtId="42" fontId="23" fillId="0" borderId="122" xfId="63" applyNumberFormat="1" applyFont="1" applyBorder="1" applyAlignment="1">
      <alignment horizontal="center" vertical="center" wrapText="1"/>
    </xf>
    <xf numFmtId="0" fontId="95" fillId="0" borderId="15" xfId="64" applyFont="1" applyBorder="1" applyAlignment="1">
      <alignment horizontal="left" vertical="top" wrapText="1"/>
    </xf>
    <xf numFmtId="0" fontId="95" fillId="0" borderId="38" xfId="64" applyFont="1" applyBorder="1" applyAlignment="1">
      <alignment horizontal="left" vertical="top" wrapText="1"/>
    </xf>
    <xf numFmtId="0" fontId="10" fillId="0" borderId="0" xfId="63" applyAlignment="1">
      <alignment horizontal="left" vertical="top" wrapText="1"/>
    </xf>
    <xf numFmtId="0" fontId="10" fillId="0" borderId="6" xfId="63" applyBorder="1" applyAlignment="1">
      <alignment horizontal="center" vertical="top" wrapText="1"/>
    </xf>
    <xf numFmtId="0" fontId="10" fillId="0" borderId="8" xfId="63" applyBorder="1" applyAlignment="1">
      <alignment horizontal="center" vertical="top" wrapText="1"/>
    </xf>
    <xf numFmtId="0" fontId="10" fillId="0" borderId="6" xfId="63" applyBorder="1" applyAlignment="1">
      <alignment horizontal="center" vertical="top" shrinkToFit="1"/>
    </xf>
    <xf numFmtId="0" fontId="10" fillId="0" borderId="8" xfId="63" applyBorder="1" applyAlignment="1">
      <alignment horizontal="center" vertical="top" shrinkToFit="1"/>
    </xf>
    <xf numFmtId="0" fontId="69" fillId="0" borderId="124" xfId="63" applyFont="1" applyBorder="1" applyAlignment="1">
      <alignment horizontal="center" vertical="top" wrapText="1"/>
    </xf>
    <xf numFmtId="0" fontId="69" fillId="0" borderId="125" xfId="63" applyFont="1" applyBorder="1" applyAlignment="1">
      <alignment horizontal="center" vertical="top" wrapText="1"/>
    </xf>
    <xf numFmtId="38" fontId="10" fillId="40" borderId="6" xfId="60" applyFont="1" applyFill="1" applyBorder="1" applyAlignment="1" applyProtection="1">
      <alignment horizontal="center" vertical="center" wrapText="1"/>
    </xf>
    <xf numFmtId="38" fontId="10" fillId="40" borderId="8" xfId="60" applyFont="1" applyFill="1" applyBorder="1" applyAlignment="1" applyProtection="1">
      <alignment horizontal="center" vertical="center" wrapText="1"/>
    </xf>
    <xf numFmtId="38" fontId="10" fillId="41" borderId="126" xfId="60" applyFont="1" applyFill="1" applyBorder="1" applyAlignment="1" applyProtection="1">
      <alignment horizontal="center" vertical="center" wrapText="1"/>
    </xf>
    <xf numFmtId="38" fontId="10" fillId="41" borderId="127" xfId="60" applyFont="1" applyFill="1" applyBorder="1" applyAlignment="1" applyProtection="1">
      <alignment horizontal="center" vertical="center" wrapText="1"/>
    </xf>
    <xf numFmtId="0" fontId="69" fillId="0" borderId="34" xfId="63" applyFont="1" applyBorder="1" applyAlignment="1">
      <alignment horizontal="center" vertical="center" wrapText="1" readingOrder="1"/>
    </xf>
    <xf numFmtId="0" fontId="69" fillId="34" borderId="4" xfId="63" applyFont="1" applyFill="1" applyBorder="1" applyAlignment="1">
      <alignment horizontal="center"/>
    </xf>
    <xf numFmtId="0" fontId="10" fillId="0" borderId="6" xfId="63" applyBorder="1" applyAlignment="1">
      <alignment horizontal="left" vertical="top" wrapText="1"/>
    </xf>
    <xf numFmtId="0" fontId="10" fillId="0" borderId="7" xfId="63" applyBorder="1" applyAlignment="1">
      <alignment horizontal="left" vertical="top" wrapText="1"/>
    </xf>
    <xf numFmtId="0" fontId="10" fillId="0" borderId="8" xfId="63" applyBorder="1" applyAlignment="1">
      <alignment horizontal="left" vertical="top" wrapText="1"/>
    </xf>
    <xf numFmtId="0" fontId="10" fillId="0" borderId="17" xfId="63" applyBorder="1" applyAlignment="1">
      <alignment horizontal="left" vertical="top" wrapText="1"/>
    </xf>
    <xf numFmtId="0" fontId="10" fillId="0" borderId="27" xfId="63" applyBorder="1" applyAlignment="1">
      <alignment horizontal="left" vertical="top" wrapText="1"/>
    </xf>
    <xf numFmtId="0" fontId="10" fillId="0" borderId="16" xfId="63" applyBorder="1" applyAlignment="1">
      <alignment horizontal="left" vertical="top" wrapText="1"/>
    </xf>
    <xf numFmtId="0" fontId="10" fillId="0" borderId="5" xfId="63" applyBorder="1" applyAlignment="1">
      <alignment horizontal="left" vertical="top" wrapText="1"/>
    </xf>
    <xf numFmtId="0" fontId="10" fillId="0" borderId="15" xfId="63" applyBorder="1" applyAlignment="1">
      <alignment horizontal="left" vertical="top" wrapText="1"/>
    </xf>
    <xf numFmtId="0" fontId="23" fillId="0" borderId="6" xfId="0" applyFont="1" applyBorder="1" applyAlignment="1">
      <alignment horizontal="left" vertical="center"/>
    </xf>
    <xf numFmtId="0" fontId="0" fillId="0" borderId="6" xfId="0"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0" fillId="0" borderId="7" xfId="0"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0" fillId="0" borderId="2" xfId="0" applyFont="1" applyBorder="1" applyAlignment="1">
      <alignment horizontal="right"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38" xfId="0" applyFont="1" applyBorder="1" applyAlignment="1">
      <alignment horizontal="center" vertical="center" textRotation="255"/>
    </xf>
    <xf numFmtId="0" fontId="10" fillId="0" borderId="25" xfId="0" applyFont="1" applyBorder="1" applyAlignment="1">
      <alignment horizontal="left" vertical="center" wrapText="1"/>
    </xf>
    <xf numFmtId="0" fontId="10" fillId="0" borderId="34" xfId="0" applyFont="1" applyBorder="1" applyAlignment="1">
      <alignment horizontal="left"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Border="1" applyAlignment="1">
      <alignment horizontal="center" vertical="center"/>
    </xf>
    <xf numFmtId="0" fontId="0" fillId="0" borderId="25" xfId="0" applyBorder="1" applyAlignment="1">
      <alignment horizontal="center" vertical="center" textRotation="255"/>
    </xf>
    <xf numFmtId="0" fontId="10" fillId="0" borderId="4" xfId="0" applyFont="1" applyBorder="1" applyAlignment="1">
      <alignment horizontal="center" vertical="center" textRotation="255"/>
    </xf>
    <xf numFmtId="0" fontId="0" fillId="0" borderId="4" xfId="0" applyBorder="1" applyAlignment="1">
      <alignment vertical="center"/>
    </xf>
    <xf numFmtId="0" fontId="10" fillId="0" borderId="5" xfId="0" applyFont="1" applyBorder="1" applyAlignment="1">
      <alignment horizontal="center" vertical="center" textRotation="255"/>
    </xf>
    <xf numFmtId="0" fontId="0" fillId="0" borderId="25"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38" xfId="0" applyFont="1" applyFill="1" applyBorder="1" applyAlignment="1">
      <alignment horizontal="center" vertical="center" textRotation="255"/>
    </xf>
    <xf numFmtId="0" fontId="0" fillId="0" borderId="25"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5" xfId="0" applyFont="1" applyFill="1" applyBorder="1" applyAlignment="1">
      <alignment horizontal="center" vertical="center" textRotation="255"/>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3" fillId="0" borderId="0" xfId="0" applyFont="1" applyAlignment="1">
      <alignment horizontal="left" vertical="top" wrapText="1"/>
    </xf>
    <xf numFmtId="0" fontId="10" fillId="0" borderId="2" xfId="0" applyFont="1" applyFill="1" applyBorder="1" applyAlignment="1">
      <alignment horizontal="right" vertical="center"/>
    </xf>
    <xf numFmtId="0" fontId="0"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2" xfId="0" applyBorder="1" applyAlignment="1">
      <alignment horizontal="left"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3" xfId="0" applyBorder="1" applyAlignment="1">
      <alignment horizontal="center" vertical="center"/>
    </xf>
    <xf numFmtId="0" fontId="0" fillId="0" borderId="0" xfId="0" applyAlignment="1">
      <alignment horizontal="left" vertical="center" wrapText="1"/>
    </xf>
    <xf numFmtId="0" fontId="0" fillId="0" borderId="130" xfId="0" applyBorder="1" applyAlignment="1">
      <alignment horizontal="center" vertical="top"/>
    </xf>
    <xf numFmtId="0" fontId="0" fillId="0" borderId="131" xfId="0" applyBorder="1" applyAlignment="1">
      <alignment horizontal="center" vertical="top"/>
    </xf>
    <xf numFmtId="0" fontId="0" fillId="0" borderId="125" xfId="0" applyBorder="1" applyAlignment="1">
      <alignment horizontal="center" vertical="top"/>
    </xf>
    <xf numFmtId="0" fontId="0" fillId="0" borderId="136" xfId="0" applyBorder="1" applyAlignment="1">
      <alignment horizontal="center" vertical="center"/>
    </xf>
    <xf numFmtId="0" fontId="0" fillId="0" borderId="17" xfId="0" applyBorder="1" applyAlignment="1">
      <alignment horizontal="center" vertical="center"/>
    </xf>
    <xf numFmtId="0" fontId="0" fillId="0" borderId="82" xfId="0" applyBorder="1" applyAlignment="1">
      <alignment horizontal="center" vertical="center"/>
    </xf>
    <xf numFmtId="0" fontId="70" fillId="0" borderId="6" xfId="0" applyFont="1" applyBorder="1" applyAlignment="1">
      <alignment horizontal="left"/>
    </xf>
    <xf numFmtId="0" fontId="70" fillId="0" borderId="7" xfId="0" applyFont="1" applyBorder="1" applyAlignment="1">
      <alignment horizontal="left"/>
    </xf>
    <xf numFmtId="0" fontId="70" fillId="0" borderId="8" xfId="0" applyFont="1" applyBorder="1" applyAlignment="1">
      <alignment horizontal="left"/>
    </xf>
    <xf numFmtId="0" fontId="70" fillId="0" borderId="6" xfId="0" applyFont="1" applyBorder="1" applyAlignment="1">
      <alignment horizontal="left" vertical="center"/>
    </xf>
    <xf numFmtId="0" fontId="70" fillId="0" borderId="2" xfId="0" applyFont="1" applyBorder="1" applyAlignment="1">
      <alignment horizontal="right" vertical="center"/>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8" xfId="0" applyFont="1" applyBorder="1" applyAlignment="1">
      <alignment horizontal="center" vertical="center" wrapText="1"/>
    </xf>
    <xf numFmtId="0" fontId="70" fillId="0" borderId="2" xfId="0" applyFont="1" applyBorder="1" applyAlignment="1">
      <alignment horizontal="left" vertical="center"/>
    </xf>
    <xf numFmtId="10" fontId="70" fillId="0" borderId="2" xfId="0" quotePrefix="1" applyNumberFormat="1" applyFont="1" applyBorder="1" applyAlignment="1">
      <alignment horizontal="right" vertical="center"/>
    </xf>
    <xf numFmtId="0" fontId="0" fillId="0" borderId="25" xfId="0" applyBorder="1" applyAlignment="1">
      <alignment horizontal="center" vertical="center" wrapText="1"/>
    </xf>
    <xf numFmtId="0" fontId="70" fillId="0" borderId="2" xfId="0" quotePrefix="1" applyFont="1" applyBorder="1" applyAlignment="1">
      <alignment horizontal="right" vertical="center"/>
    </xf>
    <xf numFmtId="0" fontId="23" fillId="0" borderId="4" xfId="0" applyFont="1" applyBorder="1" applyAlignment="1">
      <alignment horizontal="left" vertical="top" wrapText="1"/>
    </xf>
    <xf numFmtId="0" fontId="0" fillId="0" borderId="48" xfId="0" applyBorder="1" applyAlignment="1">
      <alignment horizontal="left" vertical="center"/>
    </xf>
    <xf numFmtId="0" fontId="0" fillId="0" borderId="52" xfId="0" applyBorder="1" applyAlignment="1">
      <alignment horizontal="left" vertical="center"/>
    </xf>
    <xf numFmtId="0" fontId="0" fillId="42" borderId="143" xfId="0" applyFill="1" applyBorder="1" applyAlignment="1">
      <alignment horizontal="center" vertical="center"/>
    </xf>
    <xf numFmtId="0" fontId="0" fillId="42" borderId="144" xfId="0" applyFill="1" applyBorder="1" applyAlignment="1">
      <alignment horizontal="center" vertical="center"/>
    </xf>
    <xf numFmtId="0" fontId="0" fillId="43" borderId="152" xfId="0" applyFill="1" applyBorder="1" applyAlignment="1">
      <alignment horizontal="center" vertical="center"/>
    </xf>
    <xf numFmtId="0" fontId="0" fillId="43" borderId="153" xfId="0" applyFill="1" applyBorder="1" applyAlignment="1">
      <alignment horizontal="center" vertical="center"/>
    </xf>
    <xf numFmtId="0" fontId="0" fillId="43" borderId="123" xfId="0" applyFill="1" applyBorder="1" applyAlignment="1">
      <alignment horizontal="center" vertical="center"/>
    </xf>
    <xf numFmtId="0" fontId="0" fillId="0" borderId="82" xfId="0" applyBorder="1" applyAlignment="1">
      <alignment horizontal="left" vertical="center"/>
    </xf>
    <xf numFmtId="0" fontId="0" fillId="42" borderId="157" xfId="0" applyFill="1" applyBorder="1" applyAlignment="1">
      <alignment horizontal="center" vertical="center"/>
    </xf>
    <xf numFmtId="0" fontId="0" fillId="42" borderId="17" xfId="0" applyFill="1" applyBorder="1" applyAlignment="1">
      <alignment horizontal="center" vertical="center"/>
    </xf>
    <xf numFmtId="0" fontId="0" fillId="42" borderId="27" xfId="0" applyFill="1" applyBorder="1" applyAlignment="1">
      <alignment horizontal="center" vertical="center"/>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6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6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8"/>
    <cellStyle name="パーセント 4" xfId="61"/>
    <cellStyle name="ハイパーリンク" xfId="53" builtinId="8"/>
    <cellStyle name="ハイパーリンク 2" xfId="56"/>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66"/>
    <cellStyle name="桁区切り 3" xfId="57"/>
    <cellStyle name="桁区切り 3 2" xfId="65"/>
    <cellStyle name="桁区切り 4" xfId="6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63"/>
    <cellStyle name="標準 2 3" xfId="62"/>
    <cellStyle name="標準 2 4" xfId="67"/>
    <cellStyle name="標準 3" xfId="48"/>
    <cellStyle name="標準 3 2" xfId="49"/>
    <cellStyle name="標準 3 2 2" xfId="50"/>
    <cellStyle name="標準 3 3" xfId="64"/>
    <cellStyle name="標準 4" xfId="54"/>
    <cellStyle name="標準 5" xfId="59"/>
    <cellStyle name="標準_資料２　介護給付費に係る体制等状況一覧" xfId="51"/>
    <cellStyle name="標準_訪問介護員等チェックシート" xfId="55"/>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872393" y="906483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770035" y="15900400"/>
          <a:ext cx="37719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1272540</xdr:colOff>
      <xdr:row>0</xdr:row>
      <xdr:rowOff>38100</xdr:rowOff>
    </xdr:from>
    <xdr:to>
      <xdr:col>6</xdr:col>
      <xdr:colOff>1106868</xdr:colOff>
      <xdr:row>0</xdr:row>
      <xdr:rowOff>314325</xdr:rowOff>
    </xdr:to>
    <xdr:sp macro="" textlink="">
      <xdr:nvSpPr>
        <xdr:cNvPr id="2" name="Text Box 1"/>
        <xdr:cNvSpPr txBox="1">
          <a:spLocks noChangeArrowheads="1"/>
        </xdr:cNvSpPr>
      </xdr:nvSpPr>
      <xdr:spPr bwMode="auto">
        <a:xfrm>
          <a:off x="4251960" y="38100"/>
          <a:ext cx="2143188" cy="276225"/>
        </a:xfrm>
        <a:prstGeom prst="rect">
          <a:avLst/>
        </a:prstGeom>
        <a:solidFill>
          <a:srgbClr val="FFFFFF"/>
        </a:solidFill>
        <a:ln w="57150" cmpd="thickThin">
          <a:solidFill>
            <a:srgbClr val="000000"/>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5</xdr:col>
      <xdr:colOff>396240</xdr:colOff>
      <xdr:row>5</xdr:row>
      <xdr:rowOff>60960</xdr:rowOff>
    </xdr:from>
    <xdr:to>
      <xdr:col>5</xdr:col>
      <xdr:colOff>655320</xdr:colOff>
      <xdr:row>5</xdr:row>
      <xdr:rowOff>297180</xdr:rowOff>
    </xdr:to>
    <xdr:sp macro="" textlink="">
      <xdr:nvSpPr>
        <xdr:cNvPr id="3" name="Oval 2"/>
        <xdr:cNvSpPr>
          <a:spLocks noChangeArrowheads="1"/>
        </xdr:cNvSpPr>
      </xdr:nvSpPr>
      <xdr:spPr bwMode="auto">
        <a:xfrm>
          <a:off x="4792980" y="1363980"/>
          <a:ext cx="25908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487680</xdr:colOff>
      <xdr:row>17</xdr:row>
      <xdr:rowOff>121920</xdr:rowOff>
    </xdr:from>
    <xdr:to>
      <xdr:col>6</xdr:col>
      <xdr:colOff>259080</xdr:colOff>
      <xdr:row>19</xdr:row>
      <xdr:rowOff>45720</xdr:rowOff>
    </xdr:to>
    <xdr:sp macro="" textlink="">
      <xdr:nvSpPr>
        <xdr:cNvPr id="4" name="Oval 3"/>
        <xdr:cNvSpPr>
          <a:spLocks noChangeArrowheads="1"/>
        </xdr:cNvSpPr>
      </xdr:nvSpPr>
      <xdr:spPr bwMode="auto">
        <a:xfrm>
          <a:off x="4884420" y="3489960"/>
          <a:ext cx="66294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426720</xdr:colOff>
      <xdr:row>32</xdr:row>
      <xdr:rowOff>152400</xdr:rowOff>
    </xdr:from>
    <xdr:to>
      <xdr:col>6</xdr:col>
      <xdr:colOff>228600</xdr:colOff>
      <xdr:row>34</xdr:row>
      <xdr:rowOff>114300</xdr:rowOff>
    </xdr:to>
    <xdr:sp macro="" textlink="">
      <xdr:nvSpPr>
        <xdr:cNvPr id="5" name="Oval 4"/>
        <xdr:cNvSpPr>
          <a:spLocks noChangeArrowheads="1"/>
        </xdr:cNvSpPr>
      </xdr:nvSpPr>
      <xdr:spPr bwMode="auto">
        <a:xfrm>
          <a:off x="4823460" y="6393180"/>
          <a:ext cx="693420"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487680</xdr:colOff>
      <xdr:row>47</xdr:row>
      <xdr:rowOff>160020</xdr:rowOff>
    </xdr:from>
    <xdr:to>
      <xdr:col>6</xdr:col>
      <xdr:colOff>274320</xdr:colOff>
      <xdr:row>49</xdr:row>
      <xdr:rowOff>83820</xdr:rowOff>
    </xdr:to>
    <xdr:sp macro="" textlink="">
      <xdr:nvSpPr>
        <xdr:cNvPr id="6" name="Oval 5"/>
        <xdr:cNvSpPr>
          <a:spLocks noChangeArrowheads="1"/>
        </xdr:cNvSpPr>
      </xdr:nvSpPr>
      <xdr:spPr bwMode="auto">
        <a:xfrm>
          <a:off x="4884420" y="9273540"/>
          <a:ext cx="67818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803910</xdr:colOff>
      <xdr:row>13</xdr:row>
      <xdr:rowOff>47625</xdr:rowOff>
    </xdr:from>
    <xdr:to>
      <xdr:col>6</xdr:col>
      <xdr:colOff>186690</xdr:colOff>
      <xdr:row>15</xdr:row>
      <xdr:rowOff>47625</xdr:rowOff>
    </xdr:to>
    <xdr:sp macro="" textlink="">
      <xdr:nvSpPr>
        <xdr:cNvPr id="7" name="AutoShape 8"/>
        <xdr:cNvSpPr>
          <a:spLocks noChangeArrowheads="1"/>
        </xdr:cNvSpPr>
      </xdr:nvSpPr>
      <xdr:spPr bwMode="auto">
        <a:xfrm>
          <a:off x="3783330" y="2699385"/>
          <a:ext cx="1691640" cy="335280"/>
        </a:xfrm>
        <a:prstGeom prst="wedgeRectCallout">
          <a:avLst>
            <a:gd name="adj1" fmla="val 59139"/>
            <a:gd name="adj2" fmla="val 91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集計表により算定された数をそれぞれ記入します。</a:t>
          </a:r>
        </a:p>
      </xdr:txBody>
    </xdr:sp>
    <xdr:clientData/>
  </xdr:twoCellAnchor>
  <xdr:twoCellAnchor>
    <xdr:from>
      <xdr:col>6</xdr:col>
      <xdr:colOff>365760</xdr:colOff>
      <xdr:row>15</xdr:row>
      <xdr:rowOff>60960</xdr:rowOff>
    </xdr:from>
    <xdr:to>
      <xdr:col>6</xdr:col>
      <xdr:colOff>449580</xdr:colOff>
      <xdr:row>16</xdr:row>
      <xdr:rowOff>167640</xdr:rowOff>
    </xdr:to>
    <xdr:sp macro="" textlink="">
      <xdr:nvSpPr>
        <xdr:cNvPr id="8" name="AutoShape 10"/>
        <xdr:cNvSpPr>
          <a:spLocks/>
        </xdr:cNvSpPr>
      </xdr:nvSpPr>
      <xdr:spPr bwMode="auto">
        <a:xfrm>
          <a:off x="5654040" y="3048000"/>
          <a:ext cx="83820" cy="297180"/>
        </a:xfrm>
        <a:prstGeom prst="leftBrace">
          <a:avLst>
            <a:gd name="adj1" fmla="val 295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449580</xdr:colOff>
      <xdr:row>30</xdr:row>
      <xdr:rowOff>125730</xdr:rowOff>
    </xdr:from>
    <xdr:to>
      <xdr:col>11</xdr:col>
      <xdr:colOff>421005</xdr:colOff>
      <xdr:row>34</xdr:row>
      <xdr:rowOff>125730</xdr:rowOff>
    </xdr:to>
    <xdr:sp macro="" textlink="">
      <xdr:nvSpPr>
        <xdr:cNvPr id="2" name="AutoShape 9"/>
        <xdr:cNvSpPr>
          <a:spLocks noChangeArrowheads="1"/>
        </xdr:cNvSpPr>
      </xdr:nvSpPr>
      <xdr:spPr bwMode="auto">
        <a:xfrm>
          <a:off x="8221980" y="6343650"/>
          <a:ext cx="2249805" cy="670560"/>
        </a:xfrm>
        <a:prstGeom prst="wedgeRectCallout">
          <a:avLst>
            <a:gd name="adj1" fmla="val -8271"/>
            <a:gd name="adj2" fmla="val -103334"/>
          </a:avLst>
        </a:prstGeom>
        <a:solidFill>
          <a:srgbClr val="FFFF00"/>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各月の合計数を記入します。</a:t>
          </a:r>
        </a:p>
        <a:p>
          <a:pPr algn="l" rtl="0">
            <a:lnSpc>
              <a:spcPts val="10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この数字を、判定表(別紙10-3)のＢの欄に記入します。</a:t>
          </a:r>
          <a:endParaRPr lang="en-US" altLang="ja-JP" sz="1000" b="0" i="0" u="none" strike="noStrike" baseline="0">
            <a:solidFill>
              <a:srgbClr val="00206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また、別紙（説明別紙）のＢの欄に記入します。</a:t>
          </a:r>
        </a:p>
      </xdr:txBody>
    </xdr:sp>
    <xdr:clientData/>
  </xdr:twoCellAnchor>
  <xdr:twoCellAnchor>
    <xdr:from>
      <xdr:col>3</xdr:col>
      <xdr:colOff>175260</xdr:colOff>
      <xdr:row>29</xdr:row>
      <xdr:rowOff>190500</xdr:rowOff>
    </xdr:from>
    <xdr:to>
      <xdr:col>7</xdr:col>
      <xdr:colOff>137160</xdr:colOff>
      <xdr:row>34</xdr:row>
      <xdr:rowOff>0</xdr:rowOff>
    </xdr:to>
    <xdr:sp macro="" textlink="">
      <xdr:nvSpPr>
        <xdr:cNvPr id="3" name="AutoShape 12"/>
        <xdr:cNvSpPr>
          <a:spLocks noChangeArrowheads="1"/>
        </xdr:cNvSpPr>
      </xdr:nvSpPr>
      <xdr:spPr bwMode="auto">
        <a:xfrm>
          <a:off x="4899660" y="6195060"/>
          <a:ext cx="2400300" cy="693420"/>
        </a:xfrm>
        <a:prstGeom prst="wedgeRectCallout">
          <a:avLst>
            <a:gd name="adj1" fmla="val -36069"/>
            <a:gd name="adj2" fmla="val -87333"/>
          </a:avLst>
        </a:prstGeom>
        <a:solidFill>
          <a:srgbClr val="CCFFCC"/>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各月の対象サービスを位置づけた計画数を記入します。利用者一人につき、毎月１件となります。　</a:t>
          </a:r>
        </a:p>
        <a:p>
          <a:pPr algn="l" rtl="0">
            <a:lnSpc>
              <a:spcPts val="1100"/>
            </a:lnSpc>
            <a:defRPr sz="1000"/>
          </a:pPr>
          <a:r>
            <a:rPr lang="ja-JP" altLang="en-US" sz="900" b="0" i="0" u="none" strike="noStrike" baseline="0">
              <a:solidFill>
                <a:srgbClr val="000000"/>
              </a:solidFill>
              <a:latin typeface="ＭＳ Ｐゴシック"/>
              <a:ea typeface="ＭＳ Ｐゴシック"/>
            </a:rPr>
            <a:t>なお、一人の利用者が複数の法人からサービスを受ける場合でも、ケアプランの数は１件です。</a:t>
          </a:r>
        </a:p>
      </xdr:txBody>
    </xdr:sp>
    <xdr:clientData/>
  </xdr:twoCellAnchor>
  <xdr:twoCellAnchor>
    <xdr:from>
      <xdr:col>1</xdr:col>
      <xdr:colOff>1019175</xdr:colOff>
      <xdr:row>0</xdr:row>
      <xdr:rowOff>133350</xdr:rowOff>
    </xdr:from>
    <xdr:to>
      <xdr:col>3</xdr:col>
      <xdr:colOff>116394</xdr:colOff>
      <xdr:row>3</xdr:row>
      <xdr:rowOff>278130</xdr:rowOff>
    </xdr:to>
    <xdr:sp macro="" textlink="">
      <xdr:nvSpPr>
        <xdr:cNvPr id="4" name="AutoShape 10"/>
        <xdr:cNvSpPr>
          <a:spLocks noChangeArrowheads="1"/>
        </xdr:cNvSpPr>
      </xdr:nvSpPr>
      <xdr:spPr bwMode="auto">
        <a:xfrm>
          <a:off x="2581275" y="133350"/>
          <a:ext cx="2259519" cy="967740"/>
        </a:xfrm>
        <a:prstGeom prst="wedgeRectCallout">
          <a:avLst>
            <a:gd name="adj1" fmla="val 51523"/>
            <a:gd name="adj2" fmla="val 221843"/>
          </a:avLst>
        </a:prstGeom>
        <a:solidFill>
          <a:srgbClr val="CCFFCC"/>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１つの居宅サービス計画に、同法人で複数のサービス事業所を位置づけている場合、その法人を位置づけた計画数は１となります。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9</xdr:col>
      <xdr:colOff>655320</xdr:colOff>
      <xdr:row>28</xdr:row>
      <xdr:rowOff>15240</xdr:rowOff>
    </xdr:from>
    <xdr:to>
      <xdr:col>10</xdr:col>
      <xdr:colOff>22860</xdr:colOff>
      <xdr:row>28</xdr:row>
      <xdr:rowOff>342900</xdr:rowOff>
    </xdr:to>
    <xdr:sp macro="" textlink="">
      <xdr:nvSpPr>
        <xdr:cNvPr id="5" name="角丸四角形 3"/>
        <xdr:cNvSpPr>
          <a:spLocks noChangeArrowheads="1"/>
        </xdr:cNvSpPr>
      </xdr:nvSpPr>
      <xdr:spPr bwMode="auto">
        <a:xfrm>
          <a:off x="9037320" y="5661660"/>
          <a:ext cx="419100" cy="327660"/>
        </a:xfrm>
        <a:prstGeom prst="roundRect">
          <a:avLst>
            <a:gd name="adj" fmla="val 16667"/>
          </a:avLst>
        </a:prstGeom>
        <a:noFill/>
        <a:ln w="317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1036320</xdr:colOff>
      <xdr:row>7</xdr:row>
      <xdr:rowOff>38100</xdr:rowOff>
    </xdr:from>
    <xdr:to>
      <xdr:col>0</xdr:col>
      <xdr:colOff>1280160</xdr:colOff>
      <xdr:row>26</xdr:row>
      <xdr:rowOff>121920</xdr:rowOff>
    </xdr:to>
    <xdr:sp macro="" textlink="">
      <xdr:nvSpPr>
        <xdr:cNvPr id="6" name="右中かっこ 12"/>
        <xdr:cNvSpPr>
          <a:spLocks/>
        </xdr:cNvSpPr>
      </xdr:nvSpPr>
      <xdr:spPr bwMode="auto">
        <a:xfrm>
          <a:off x="1036320" y="2034540"/>
          <a:ext cx="243840" cy="3345180"/>
        </a:xfrm>
        <a:prstGeom prst="rightBrace">
          <a:avLst>
            <a:gd name="adj1" fmla="val 8892"/>
            <a:gd name="adj2" fmla="val 51662"/>
          </a:avLst>
        </a:prstGeom>
        <a:noFill/>
        <a:ln w="254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1215390</xdr:colOff>
      <xdr:row>4</xdr:row>
      <xdr:rowOff>76200</xdr:rowOff>
    </xdr:from>
    <xdr:to>
      <xdr:col>1</xdr:col>
      <xdr:colOff>529590</xdr:colOff>
      <xdr:row>6</xdr:row>
      <xdr:rowOff>354372</xdr:rowOff>
    </xdr:to>
    <xdr:sp macro="" textlink="">
      <xdr:nvSpPr>
        <xdr:cNvPr id="7" name="AutoShape 9"/>
        <xdr:cNvSpPr>
          <a:spLocks noChangeArrowheads="1"/>
        </xdr:cNvSpPr>
      </xdr:nvSpPr>
      <xdr:spPr bwMode="auto">
        <a:xfrm>
          <a:off x="1215390" y="1242060"/>
          <a:ext cx="876300" cy="674412"/>
        </a:xfrm>
        <a:prstGeom prst="wedgeRectCallout">
          <a:avLst>
            <a:gd name="adj1" fmla="val -46441"/>
            <a:gd name="adj2" fmla="val 309166"/>
          </a:avLst>
        </a:prstGeom>
        <a:solidFill>
          <a:srgbClr val="FFFF00"/>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紹介率の高い上位３法人を選択してください。</a:t>
          </a:r>
        </a:p>
      </xdr:txBody>
    </xdr:sp>
    <xdr:clientData/>
  </xdr:twoCellAnchor>
  <xdr:twoCellAnchor>
    <xdr:from>
      <xdr:col>10</xdr:col>
      <xdr:colOff>321944</xdr:colOff>
      <xdr:row>8</xdr:row>
      <xdr:rowOff>0</xdr:rowOff>
    </xdr:from>
    <xdr:to>
      <xdr:col>11</xdr:col>
      <xdr:colOff>569661</xdr:colOff>
      <xdr:row>13</xdr:row>
      <xdr:rowOff>114300</xdr:rowOff>
    </xdr:to>
    <xdr:sp macro="" textlink="">
      <xdr:nvSpPr>
        <xdr:cNvPr id="8" name="AutoShape 9"/>
        <xdr:cNvSpPr>
          <a:spLocks noChangeArrowheads="1"/>
        </xdr:cNvSpPr>
      </xdr:nvSpPr>
      <xdr:spPr bwMode="auto">
        <a:xfrm>
          <a:off x="9755504" y="2164080"/>
          <a:ext cx="864937" cy="975360"/>
        </a:xfrm>
        <a:prstGeom prst="wedgeRectCallout">
          <a:avLst>
            <a:gd name="adj1" fmla="val -74513"/>
            <a:gd name="adj2" fmla="val 7991"/>
          </a:avLst>
        </a:prstGeom>
        <a:solidFill>
          <a:srgbClr val="FFFF00"/>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紹介率第１位法人</a:t>
          </a:r>
          <a:endParaRPr lang="en-US" altLang="ja-JP" sz="1000" b="0" i="0" u="none" strike="noStrike" baseline="0">
            <a:solidFill>
              <a:srgbClr val="00206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この数値を</a:t>
          </a:r>
          <a:r>
            <a:rPr lang="ja-JP" altLang="ja-JP" sz="1000" b="0" i="0" baseline="0">
              <a:effectLst/>
              <a:latin typeface="HG丸ｺﾞｼｯｸM-PRO" panose="020F0600000000000000" pitchFamily="50" charset="-128"/>
              <a:ea typeface="HG丸ｺﾞｼｯｸM-PRO" panose="020F0600000000000000" pitchFamily="50" charset="-128"/>
              <a:cs typeface="+mn-cs"/>
            </a:rPr>
            <a:t>別紙（説明別紙）の</a:t>
          </a:r>
          <a:r>
            <a:rPr lang="ja-JP" altLang="en-US" sz="1000" b="0" i="0" baseline="0">
              <a:effectLst/>
              <a:latin typeface="HG丸ｺﾞｼｯｸM-PRO" panose="020F0600000000000000" pitchFamily="50" charset="-128"/>
              <a:ea typeface="HG丸ｺﾞｼｯｸM-PRO" panose="020F0600000000000000" pitchFamily="50" charset="-128"/>
              <a:cs typeface="+mn-cs"/>
            </a:rPr>
            <a:t>Ｃ </a:t>
          </a:r>
          <a:r>
            <a:rPr lang="ja-JP" altLang="ja-JP" sz="1000" b="0" i="0" baseline="0">
              <a:effectLst/>
              <a:latin typeface="HG丸ｺﾞｼｯｸM-PRO" panose="020F0600000000000000" pitchFamily="50" charset="-128"/>
              <a:ea typeface="HG丸ｺﾞｼｯｸM-PRO" panose="020F0600000000000000" pitchFamily="50" charset="-128"/>
              <a:cs typeface="+mn-cs"/>
            </a:rPr>
            <a:t>の欄に記入します。</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342901</xdr:colOff>
      <xdr:row>15</xdr:row>
      <xdr:rowOff>85725</xdr:rowOff>
    </xdr:from>
    <xdr:to>
      <xdr:col>11</xdr:col>
      <xdr:colOff>579121</xdr:colOff>
      <xdr:row>21</xdr:row>
      <xdr:rowOff>47625</xdr:rowOff>
    </xdr:to>
    <xdr:sp macro="" textlink="">
      <xdr:nvSpPr>
        <xdr:cNvPr id="9" name="AutoShape 9"/>
        <xdr:cNvSpPr>
          <a:spLocks noChangeArrowheads="1"/>
        </xdr:cNvSpPr>
      </xdr:nvSpPr>
      <xdr:spPr bwMode="auto">
        <a:xfrm>
          <a:off x="9776461" y="3446145"/>
          <a:ext cx="853440" cy="998220"/>
        </a:xfrm>
        <a:prstGeom prst="wedgeRectCallout">
          <a:avLst>
            <a:gd name="adj1" fmla="val -75493"/>
            <a:gd name="adj2" fmla="val -29723"/>
          </a:avLst>
        </a:prstGeom>
        <a:solidFill>
          <a:srgbClr val="FFFF00"/>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紹介率第２位法人</a:t>
          </a:r>
          <a:endParaRPr lang="en-US" altLang="ja-JP" sz="1000" b="0" i="0" u="none" strike="noStrike" baseline="0">
            <a:solidFill>
              <a:srgbClr val="00206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この数値を</a:t>
          </a:r>
          <a:r>
            <a:rPr lang="ja-JP" altLang="ja-JP" sz="1000" b="0" i="0" baseline="0">
              <a:effectLst/>
              <a:latin typeface="HG丸ｺﾞｼｯｸM-PRO" panose="020F0600000000000000" pitchFamily="50" charset="-128"/>
              <a:ea typeface="HG丸ｺﾞｼｯｸM-PRO" panose="020F0600000000000000" pitchFamily="50" charset="-128"/>
              <a:cs typeface="+mn-cs"/>
            </a:rPr>
            <a:t>別紙（説明別紙）の</a:t>
          </a:r>
          <a:r>
            <a:rPr lang="ja-JP" altLang="en-US" sz="1000" b="0" i="0" baseline="0">
              <a:effectLst/>
              <a:latin typeface="HG丸ｺﾞｼｯｸM-PRO" panose="020F0600000000000000" pitchFamily="50" charset="-128"/>
              <a:ea typeface="HG丸ｺﾞｼｯｸM-PRO" panose="020F0600000000000000" pitchFamily="50" charset="-128"/>
              <a:cs typeface="+mn-cs"/>
            </a:rPr>
            <a:t>Ｄ </a:t>
          </a:r>
          <a:r>
            <a:rPr lang="ja-JP" altLang="ja-JP" sz="1000" b="0" i="0" baseline="0">
              <a:effectLst/>
              <a:latin typeface="HG丸ｺﾞｼｯｸM-PRO" panose="020F0600000000000000" pitchFamily="50" charset="-128"/>
              <a:ea typeface="HG丸ｺﾞｼｯｸM-PRO" panose="020F0600000000000000" pitchFamily="50" charset="-128"/>
              <a:cs typeface="+mn-cs"/>
            </a:rPr>
            <a:t>の欄に記入します。</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390525</xdr:colOff>
      <xdr:row>22</xdr:row>
      <xdr:rowOff>87630</xdr:rowOff>
    </xdr:from>
    <xdr:to>
      <xdr:col>11</xdr:col>
      <xdr:colOff>579120</xdr:colOff>
      <xdr:row>28</xdr:row>
      <xdr:rowOff>9570</xdr:rowOff>
    </xdr:to>
    <xdr:sp macro="" textlink="">
      <xdr:nvSpPr>
        <xdr:cNvPr id="10" name="AutoShape 9"/>
        <xdr:cNvSpPr>
          <a:spLocks noChangeArrowheads="1"/>
        </xdr:cNvSpPr>
      </xdr:nvSpPr>
      <xdr:spPr bwMode="auto">
        <a:xfrm>
          <a:off x="9824085" y="4667250"/>
          <a:ext cx="805815" cy="988740"/>
        </a:xfrm>
        <a:prstGeom prst="wedgeRectCallout">
          <a:avLst>
            <a:gd name="adj1" fmla="val -89257"/>
            <a:gd name="adj2" fmla="val -58466"/>
          </a:avLst>
        </a:prstGeom>
        <a:solidFill>
          <a:srgbClr val="FFFF00"/>
        </a:solidFill>
        <a:ln w="9525" algn="ctr">
          <a:solidFill>
            <a:srgbClr val="000000"/>
          </a:solidFill>
          <a:miter lim="800000"/>
          <a:headEnd/>
          <a:tailEnd/>
        </a:ln>
        <a:effec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2060"/>
              </a:solidFill>
              <a:latin typeface="HG丸ｺﾞｼｯｸM-PRO" panose="020F0600000000000000" pitchFamily="50" charset="-128"/>
              <a:ea typeface="HG丸ｺﾞｼｯｸM-PRO" panose="020F0600000000000000" pitchFamily="50" charset="-128"/>
            </a:rPr>
            <a:t>紹介率第３位法人</a:t>
          </a:r>
          <a:endParaRPr lang="en-US" altLang="ja-JP" sz="1000" b="0" i="0" u="none" strike="noStrike" baseline="0">
            <a:solidFill>
              <a:srgbClr val="00206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この数値を</a:t>
          </a:r>
          <a:r>
            <a:rPr lang="ja-JP" altLang="ja-JP" sz="1000" b="0" i="0" baseline="0">
              <a:effectLst/>
              <a:latin typeface="HG丸ｺﾞｼｯｸM-PRO" panose="020F0600000000000000" pitchFamily="50" charset="-128"/>
              <a:ea typeface="HG丸ｺﾞｼｯｸM-PRO" panose="020F0600000000000000" pitchFamily="50" charset="-128"/>
              <a:cs typeface="+mn-cs"/>
            </a:rPr>
            <a:t>別紙（説明別紙）の</a:t>
          </a:r>
          <a:r>
            <a:rPr lang="ja-JP" altLang="en-US" sz="1000" b="0" i="0" baseline="0">
              <a:effectLst/>
              <a:latin typeface="HG丸ｺﾞｼｯｸM-PRO" panose="020F0600000000000000" pitchFamily="50" charset="-128"/>
              <a:ea typeface="HG丸ｺﾞｼｯｸM-PRO" panose="020F0600000000000000" pitchFamily="50" charset="-128"/>
              <a:cs typeface="+mn-cs"/>
            </a:rPr>
            <a:t>Ｅ </a:t>
          </a:r>
          <a:r>
            <a:rPr lang="ja-JP" altLang="ja-JP" sz="1000" b="0" i="0" baseline="0">
              <a:effectLst/>
              <a:latin typeface="HG丸ｺﾞｼｯｸM-PRO" panose="020F0600000000000000" pitchFamily="50" charset="-128"/>
              <a:ea typeface="HG丸ｺﾞｼｯｸM-PRO" panose="020F0600000000000000" pitchFamily="50" charset="-128"/>
              <a:cs typeface="+mn-cs"/>
            </a:rPr>
            <a:t>の欄に記入します。</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678180</xdr:colOff>
      <xdr:row>10</xdr:row>
      <xdr:rowOff>129540</xdr:rowOff>
    </xdr:from>
    <xdr:to>
      <xdr:col>10</xdr:col>
      <xdr:colOff>45720</xdr:colOff>
      <xdr:row>12</xdr:row>
      <xdr:rowOff>38100</xdr:rowOff>
    </xdr:to>
    <xdr:sp macro="" textlink="">
      <xdr:nvSpPr>
        <xdr:cNvPr id="11" name="角丸四角形 19"/>
        <xdr:cNvSpPr>
          <a:spLocks noChangeArrowheads="1"/>
        </xdr:cNvSpPr>
      </xdr:nvSpPr>
      <xdr:spPr bwMode="auto">
        <a:xfrm>
          <a:off x="9060180" y="2628900"/>
          <a:ext cx="419100" cy="266700"/>
        </a:xfrm>
        <a:prstGeom prst="roundRect">
          <a:avLst>
            <a:gd name="adj" fmla="val 16667"/>
          </a:avLst>
        </a:prstGeom>
        <a:noFill/>
        <a:ln w="317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685800</xdr:colOff>
      <xdr:row>15</xdr:row>
      <xdr:rowOff>121920</xdr:rowOff>
    </xdr:from>
    <xdr:to>
      <xdr:col>10</xdr:col>
      <xdr:colOff>53340</xdr:colOff>
      <xdr:row>17</xdr:row>
      <xdr:rowOff>30480</xdr:rowOff>
    </xdr:to>
    <xdr:sp macro="" textlink="">
      <xdr:nvSpPr>
        <xdr:cNvPr id="12" name="角丸四角形 20"/>
        <xdr:cNvSpPr>
          <a:spLocks noChangeArrowheads="1"/>
        </xdr:cNvSpPr>
      </xdr:nvSpPr>
      <xdr:spPr bwMode="auto">
        <a:xfrm>
          <a:off x="9067800" y="3482340"/>
          <a:ext cx="419100" cy="266700"/>
        </a:xfrm>
        <a:prstGeom prst="roundRect">
          <a:avLst>
            <a:gd name="adj" fmla="val 16667"/>
          </a:avLst>
        </a:prstGeom>
        <a:noFill/>
        <a:ln w="317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662940</xdr:colOff>
      <xdr:row>20</xdr:row>
      <xdr:rowOff>121920</xdr:rowOff>
    </xdr:from>
    <xdr:to>
      <xdr:col>10</xdr:col>
      <xdr:colOff>38100</xdr:colOff>
      <xdr:row>22</xdr:row>
      <xdr:rowOff>30480</xdr:rowOff>
    </xdr:to>
    <xdr:sp macro="" textlink="">
      <xdr:nvSpPr>
        <xdr:cNvPr id="13" name="角丸四角形 21"/>
        <xdr:cNvSpPr>
          <a:spLocks noChangeArrowheads="1"/>
        </xdr:cNvSpPr>
      </xdr:nvSpPr>
      <xdr:spPr bwMode="auto">
        <a:xfrm>
          <a:off x="9044940" y="4343400"/>
          <a:ext cx="426720" cy="266700"/>
        </a:xfrm>
        <a:prstGeom prst="roundRect">
          <a:avLst>
            <a:gd name="adj" fmla="val 16667"/>
          </a:avLst>
        </a:prstGeom>
        <a:noFill/>
        <a:ln w="317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118110</xdr:colOff>
      <xdr:row>4</xdr:row>
      <xdr:rowOff>28575</xdr:rowOff>
    </xdr:from>
    <xdr:to>
      <xdr:col>11</xdr:col>
      <xdr:colOff>539035</xdr:colOff>
      <xdr:row>6</xdr:row>
      <xdr:rowOff>180975</xdr:rowOff>
    </xdr:to>
    <xdr:sp macro="" textlink="">
      <xdr:nvSpPr>
        <xdr:cNvPr id="14" name="AutoShape 8"/>
        <xdr:cNvSpPr>
          <a:spLocks noChangeArrowheads="1"/>
        </xdr:cNvSpPr>
      </xdr:nvSpPr>
      <xdr:spPr bwMode="auto">
        <a:xfrm>
          <a:off x="9551670" y="1194435"/>
          <a:ext cx="1038145" cy="548640"/>
        </a:xfrm>
        <a:prstGeom prst="wedgeRectCallout">
          <a:avLst>
            <a:gd name="adj1" fmla="val -63225"/>
            <a:gd name="adj2" fmla="val 208621"/>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この数字を、判定票（別紙１０－３）のＡの欄に記入します。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83"/>
  <sheetViews>
    <sheetView tabSelected="1" workbookViewId="0">
      <pane ySplit="2" topLeftCell="A3" activePane="bottomLeft" state="frozen"/>
      <selection pane="bottomLeft"/>
    </sheetView>
  </sheetViews>
  <sheetFormatPr defaultRowHeight="13.2" x14ac:dyDescent="0.2"/>
  <cols>
    <col min="1" max="1" width="18.6640625" style="633" bestFit="1" customWidth="1"/>
    <col min="2" max="2" width="116.44140625" style="633" bestFit="1" customWidth="1"/>
    <col min="3" max="255" width="8.88671875" style="633"/>
    <col min="256" max="256" width="18.6640625" style="633" bestFit="1" customWidth="1"/>
    <col min="257" max="257" width="143.77734375" style="633" customWidth="1"/>
    <col min="258" max="511" width="8.88671875" style="633"/>
    <col min="512" max="512" width="18.6640625" style="633" bestFit="1" customWidth="1"/>
    <col min="513" max="513" width="143.77734375" style="633" customWidth="1"/>
    <col min="514" max="767" width="8.88671875" style="633"/>
    <col min="768" max="768" width="18.6640625" style="633" bestFit="1" customWidth="1"/>
    <col min="769" max="769" width="143.77734375" style="633" customWidth="1"/>
    <col min="770" max="1023" width="8.88671875" style="633"/>
    <col min="1024" max="1024" width="18.6640625" style="633" bestFit="1" customWidth="1"/>
    <col min="1025" max="1025" width="143.77734375" style="633" customWidth="1"/>
    <col min="1026" max="1279" width="8.88671875" style="633"/>
    <col min="1280" max="1280" width="18.6640625" style="633" bestFit="1" customWidth="1"/>
    <col min="1281" max="1281" width="143.77734375" style="633" customWidth="1"/>
    <col min="1282" max="1535" width="8.88671875" style="633"/>
    <col min="1536" max="1536" width="18.6640625" style="633" bestFit="1" customWidth="1"/>
    <col min="1537" max="1537" width="143.77734375" style="633" customWidth="1"/>
    <col min="1538" max="1791" width="8.88671875" style="633"/>
    <col min="1792" max="1792" width="18.6640625" style="633" bestFit="1" customWidth="1"/>
    <col min="1793" max="1793" width="143.77734375" style="633" customWidth="1"/>
    <col min="1794" max="2047" width="8.88671875" style="633"/>
    <col min="2048" max="2048" width="18.6640625" style="633" bestFit="1" customWidth="1"/>
    <col min="2049" max="2049" width="143.77734375" style="633" customWidth="1"/>
    <col min="2050" max="2303" width="8.88671875" style="633"/>
    <col min="2304" max="2304" width="18.6640625" style="633" bestFit="1" customWidth="1"/>
    <col min="2305" max="2305" width="143.77734375" style="633" customWidth="1"/>
    <col min="2306" max="2559" width="8.88671875" style="633"/>
    <col min="2560" max="2560" width="18.6640625" style="633" bestFit="1" customWidth="1"/>
    <col min="2561" max="2561" width="143.77734375" style="633" customWidth="1"/>
    <col min="2562" max="2815" width="8.88671875" style="633"/>
    <col min="2816" max="2816" width="18.6640625" style="633" bestFit="1" customWidth="1"/>
    <col min="2817" max="2817" width="143.77734375" style="633" customWidth="1"/>
    <col min="2818" max="3071" width="8.88671875" style="633"/>
    <col min="3072" max="3072" width="18.6640625" style="633" bestFit="1" customWidth="1"/>
    <col min="3073" max="3073" width="143.77734375" style="633" customWidth="1"/>
    <col min="3074" max="3327" width="8.88671875" style="633"/>
    <col min="3328" max="3328" width="18.6640625" style="633" bestFit="1" customWidth="1"/>
    <col min="3329" max="3329" width="143.77734375" style="633" customWidth="1"/>
    <col min="3330" max="3583" width="8.88671875" style="633"/>
    <col min="3584" max="3584" width="18.6640625" style="633" bestFit="1" customWidth="1"/>
    <col min="3585" max="3585" width="143.77734375" style="633" customWidth="1"/>
    <col min="3586" max="3839" width="8.88671875" style="633"/>
    <col min="3840" max="3840" width="18.6640625" style="633" bestFit="1" customWidth="1"/>
    <col min="3841" max="3841" width="143.77734375" style="633" customWidth="1"/>
    <col min="3842" max="4095" width="8.88671875" style="633"/>
    <col min="4096" max="4096" width="18.6640625" style="633" bestFit="1" customWidth="1"/>
    <col min="4097" max="4097" width="143.77734375" style="633" customWidth="1"/>
    <col min="4098" max="4351" width="8.88671875" style="633"/>
    <col min="4352" max="4352" width="18.6640625" style="633" bestFit="1" customWidth="1"/>
    <col min="4353" max="4353" width="143.77734375" style="633" customWidth="1"/>
    <col min="4354" max="4607" width="8.88671875" style="633"/>
    <col min="4608" max="4608" width="18.6640625" style="633" bestFit="1" customWidth="1"/>
    <col min="4609" max="4609" width="143.77734375" style="633" customWidth="1"/>
    <col min="4610" max="4863" width="8.88671875" style="633"/>
    <col min="4864" max="4864" width="18.6640625" style="633" bestFit="1" customWidth="1"/>
    <col min="4865" max="4865" width="143.77734375" style="633" customWidth="1"/>
    <col min="4866" max="5119" width="8.88671875" style="633"/>
    <col min="5120" max="5120" width="18.6640625" style="633" bestFit="1" customWidth="1"/>
    <col min="5121" max="5121" width="143.77734375" style="633" customWidth="1"/>
    <col min="5122" max="5375" width="8.88671875" style="633"/>
    <col min="5376" max="5376" width="18.6640625" style="633" bestFit="1" customWidth="1"/>
    <col min="5377" max="5377" width="143.77734375" style="633" customWidth="1"/>
    <col min="5378" max="5631" width="8.88671875" style="633"/>
    <col min="5632" max="5632" width="18.6640625" style="633" bestFit="1" customWidth="1"/>
    <col min="5633" max="5633" width="143.77734375" style="633" customWidth="1"/>
    <col min="5634" max="5887" width="8.88671875" style="633"/>
    <col min="5888" max="5888" width="18.6640625" style="633" bestFit="1" customWidth="1"/>
    <col min="5889" max="5889" width="143.77734375" style="633" customWidth="1"/>
    <col min="5890" max="6143" width="8.88671875" style="633"/>
    <col min="6144" max="6144" width="18.6640625" style="633" bestFit="1" customWidth="1"/>
    <col min="6145" max="6145" width="143.77734375" style="633" customWidth="1"/>
    <col min="6146" max="6399" width="8.88671875" style="633"/>
    <col min="6400" max="6400" width="18.6640625" style="633" bestFit="1" customWidth="1"/>
    <col min="6401" max="6401" width="143.77734375" style="633" customWidth="1"/>
    <col min="6402" max="6655" width="8.88671875" style="633"/>
    <col min="6656" max="6656" width="18.6640625" style="633" bestFit="1" customWidth="1"/>
    <col min="6657" max="6657" width="143.77734375" style="633" customWidth="1"/>
    <col min="6658" max="6911" width="8.88671875" style="633"/>
    <col min="6912" max="6912" width="18.6640625" style="633" bestFit="1" customWidth="1"/>
    <col min="6913" max="6913" width="143.77734375" style="633" customWidth="1"/>
    <col min="6914" max="7167" width="8.88671875" style="633"/>
    <col min="7168" max="7168" width="18.6640625" style="633" bestFit="1" customWidth="1"/>
    <col min="7169" max="7169" width="143.77734375" style="633" customWidth="1"/>
    <col min="7170" max="7423" width="8.88671875" style="633"/>
    <col min="7424" max="7424" width="18.6640625" style="633" bestFit="1" customWidth="1"/>
    <col min="7425" max="7425" width="143.77734375" style="633" customWidth="1"/>
    <col min="7426" max="7679" width="8.88671875" style="633"/>
    <col min="7680" max="7680" width="18.6640625" style="633" bestFit="1" customWidth="1"/>
    <col min="7681" max="7681" width="143.77734375" style="633" customWidth="1"/>
    <col min="7682" max="7935" width="8.88671875" style="633"/>
    <col min="7936" max="7936" width="18.6640625" style="633" bestFit="1" customWidth="1"/>
    <col min="7937" max="7937" width="143.77734375" style="633" customWidth="1"/>
    <col min="7938" max="8191" width="8.88671875" style="633"/>
    <col min="8192" max="8192" width="18.6640625" style="633" bestFit="1" customWidth="1"/>
    <col min="8193" max="8193" width="143.77734375" style="633" customWidth="1"/>
    <col min="8194" max="8447" width="8.88671875" style="633"/>
    <col min="8448" max="8448" width="18.6640625" style="633" bestFit="1" customWidth="1"/>
    <col min="8449" max="8449" width="143.77734375" style="633" customWidth="1"/>
    <col min="8450" max="8703" width="8.88671875" style="633"/>
    <col min="8704" max="8704" width="18.6640625" style="633" bestFit="1" customWidth="1"/>
    <col min="8705" max="8705" width="143.77734375" style="633" customWidth="1"/>
    <col min="8706" max="8959" width="8.88671875" style="633"/>
    <col min="8960" max="8960" width="18.6640625" style="633" bestFit="1" customWidth="1"/>
    <col min="8961" max="8961" width="143.77734375" style="633" customWidth="1"/>
    <col min="8962" max="9215" width="8.88671875" style="633"/>
    <col min="9216" max="9216" width="18.6640625" style="633" bestFit="1" customWidth="1"/>
    <col min="9217" max="9217" width="143.77734375" style="633" customWidth="1"/>
    <col min="9218" max="9471" width="8.88671875" style="633"/>
    <col min="9472" max="9472" width="18.6640625" style="633" bestFit="1" customWidth="1"/>
    <col min="9473" max="9473" width="143.77734375" style="633" customWidth="1"/>
    <col min="9474" max="9727" width="8.88671875" style="633"/>
    <col min="9728" max="9728" width="18.6640625" style="633" bestFit="1" customWidth="1"/>
    <col min="9729" max="9729" width="143.77734375" style="633" customWidth="1"/>
    <col min="9730" max="9983" width="8.88671875" style="633"/>
    <col min="9984" max="9984" width="18.6640625" style="633" bestFit="1" customWidth="1"/>
    <col min="9985" max="9985" width="143.77734375" style="633" customWidth="1"/>
    <col min="9986" max="10239" width="8.88671875" style="633"/>
    <col min="10240" max="10240" width="18.6640625" style="633" bestFit="1" customWidth="1"/>
    <col min="10241" max="10241" width="143.77734375" style="633" customWidth="1"/>
    <col min="10242" max="10495" width="8.88671875" style="633"/>
    <col min="10496" max="10496" width="18.6640625" style="633" bestFit="1" customWidth="1"/>
    <col min="10497" max="10497" width="143.77734375" style="633" customWidth="1"/>
    <col min="10498" max="10751" width="8.88671875" style="633"/>
    <col min="10752" max="10752" width="18.6640625" style="633" bestFit="1" customWidth="1"/>
    <col min="10753" max="10753" width="143.77734375" style="633" customWidth="1"/>
    <col min="10754" max="11007" width="8.88671875" style="633"/>
    <col min="11008" max="11008" width="18.6640625" style="633" bestFit="1" customWidth="1"/>
    <col min="11009" max="11009" width="143.77734375" style="633" customWidth="1"/>
    <col min="11010" max="11263" width="8.88671875" style="633"/>
    <col min="11264" max="11264" width="18.6640625" style="633" bestFit="1" customWidth="1"/>
    <col min="11265" max="11265" width="143.77734375" style="633" customWidth="1"/>
    <col min="11266" max="11519" width="8.88671875" style="633"/>
    <col min="11520" max="11520" width="18.6640625" style="633" bestFit="1" customWidth="1"/>
    <col min="11521" max="11521" width="143.77734375" style="633" customWidth="1"/>
    <col min="11522" max="11775" width="8.88671875" style="633"/>
    <col min="11776" max="11776" width="18.6640625" style="633" bestFit="1" customWidth="1"/>
    <col min="11777" max="11777" width="143.77734375" style="633" customWidth="1"/>
    <col min="11778" max="12031" width="8.88671875" style="633"/>
    <col min="12032" max="12032" width="18.6640625" style="633" bestFit="1" customWidth="1"/>
    <col min="12033" max="12033" width="143.77734375" style="633" customWidth="1"/>
    <col min="12034" max="12287" width="8.88671875" style="633"/>
    <col min="12288" max="12288" width="18.6640625" style="633" bestFit="1" customWidth="1"/>
    <col min="12289" max="12289" width="143.77734375" style="633" customWidth="1"/>
    <col min="12290" max="12543" width="8.88671875" style="633"/>
    <col min="12544" max="12544" width="18.6640625" style="633" bestFit="1" customWidth="1"/>
    <col min="12545" max="12545" width="143.77734375" style="633" customWidth="1"/>
    <col min="12546" max="12799" width="8.88671875" style="633"/>
    <col min="12800" max="12800" width="18.6640625" style="633" bestFit="1" customWidth="1"/>
    <col min="12801" max="12801" width="143.77734375" style="633" customWidth="1"/>
    <col min="12802" max="13055" width="8.88671875" style="633"/>
    <col min="13056" max="13056" width="18.6640625" style="633" bestFit="1" customWidth="1"/>
    <col min="13057" max="13057" width="143.77734375" style="633" customWidth="1"/>
    <col min="13058" max="13311" width="8.88671875" style="633"/>
    <col min="13312" max="13312" width="18.6640625" style="633" bestFit="1" customWidth="1"/>
    <col min="13313" max="13313" width="143.77734375" style="633" customWidth="1"/>
    <col min="13314" max="13567" width="8.88671875" style="633"/>
    <col min="13568" max="13568" width="18.6640625" style="633" bestFit="1" customWidth="1"/>
    <col min="13569" max="13569" width="143.77734375" style="633" customWidth="1"/>
    <col min="13570" max="13823" width="8.88671875" style="633"/>
    <col min="13824" max="13824" width="18.6640625" style="633" bestFit="1" customWidth="1"/>
    <col min="13825" max="13825" width="143.77734375" style="633" customWidth="1"/>
    <col min="13826" max="14079" width="8.88671875" style="633"/>
    <col min="14080" max="14080" width="18.6640625" style="633" bestFit="1" customWidth="1"/>
    <col min="14081" max="14081" width="143.77734375" style="633" customWidth="1"/>
    <col min="14082" max="14335" width="8.88671875" style="633"/>
    <col min="14336" max="14336" width="18.6640625" style="633" bestFit="1" customWidth="1"/>
    <col min="14337" max="14337" width="143.77734375" style="633" customWidth="1"/>
    <col min="14338" max="14591" width="8.88671875" style="633"/>
    <col min="14592" max="14592" width="18.6640625" style="633" bestFit="1" customWidth="1"/>
    <col min="14593" max="14593" width="143.77734375" style="633" customWidth="1"/>
    <col min="14594" max="14847" width="8.88671875" style="633"/>
    <col min="14848" max="14848" width="18.6640625" style="633" bestFit="1" customWidth="1"/>
    <col min="14849" max="14849" width="143.77734375" style="633" customWidth="1"/>
    <col min="14850" max="15103" width="8.88671875" style="633"/>
    <col min="15104" max="15104" width="18.6640625" style="633" bestFit="1" customWidth="1"/>
    <col min="15105" max="15105" width="143.77734375" style="633" customWidth="1"/>
    <col min="15106" max="15359" width="8.88671875" style="633"/>
    <col min="15360" max="15360" width="18.6640625" style="633" bestFit="1" customWidth="1"/>
    <col min="15361" max="15361" width="143.77734375" style="633" customWidth="1"/>
    <col min="15362" max="15615" width="8.88671875" style="633"/>
    <col min="15616" max="15616" width="18.6640625" style="633" bestFit="1" customWidth="1"/>
    <col min="15617" max="15617" width="143.77734375" style="633" customWidth="1"/>
    <col min="15618" max="15871" width="8.88671875" style="633"/>
    <col min="15872" max="15872" width="18.6640625" style="633" bestFit="1" customWidth="1"/>
    <col min="15873" max="15873" width="143.77734375" style="633" customWidth="1"/>
    <col min="15874" max="16127" width="8.88671875" style="633"/>
    <col min="16128" max="16128" width="18.6640625" style="633" bestFit="1" customWidth="1"/>
    <col min="16129" max="16129" width="143.77734375" style="633" customWidth="1"/>
    <col min="16130" max="16384" width="8.88671875" style="633"/>
  </cols>
  <sheetData>
    <row r="1" spans="1:2" ht="25.5" customHeight="1" x14ac:dyDescent="0.2">
      <c r="A1" t="s">
        <v>1846</v>
      </c>
      <c r="B1" s="633" t="s">
        <v>1847</v>
      </c>
    </row>
    <row r="2" spans="1:2" ht="22.8" customHeight="1" x14ac:dyDescent="0.2">
      <c r="A2" s="634"/>
      <c r="B2" s="634" t="s">
        <v>1848</v>
      </c>
    </row>
    <row r="3" spans="1:2" ht="22.8" customHeight="1" x14ac:dyDescent="0.2">
      <c r="A3" s="635" t="s">
        <v>1862</v>
      </c>
      <c r="B3" s="648" t="s">
        <v>1849</v>
      </c>
    </row>
    <row r="4" spans="1:2" ht="22.8" customHeight="1" x14ac:dyDescent="0.2">
      <c r="A4" s="635" t="s">
        <v>1850</v>
      </c>
      <c r="B4" s="648" t="s">
        <v>1931</v>
      </c>
    </row>
    <row r="5" spans="1:2" ht="22.8" customHeight="1" x14ac:dyDescent="0.2">
      <c r="A5" s="635" t="s">
        <v>1863</v>
      </c>
      <c r="B5" s="648" t="s">
        <v>1932</v>
      </c>
    </row>
    <row r="6" spans="1:2" ht="22.8" customHeight="1" x14ac:dyDescent="0.2">
      <c r="A6" s="635" t="s">
        <v>1864</v>
      </c>
      <c r="B6" s="648" t="s">
        <v>1933</v>
      </c>
    </row>
    <row r="7" spans="1:2" ht="22.8" customHeight="1" x14ac:dyDescent="0.2">
      <c r="A7" s="635" t="s">
        <v>1865</v>
      </c>
      <c r="B7" s="649" t="s">
        <v>1851</v>
      </c>
    </row>
    <row r="8" spans="1:2" ht="22.8" customHeight="1" x14ac:dyDescent="0.2">
      <c r="A8" s="635" t="s">
        <v>1866</v>
      </c>
      <c r="B8" s="648" t="s">
        <v>1852</v>
      </c>
    </row>
    <row r="9" spans="1:2" ht="22.8" customHeight="1" x14ac:dyDescent="0.2">
      <c r="A9" s="635" t="s">
        <v>1867</v>
      </c>
      <c r="B9" s="648" t="s">
        <v>1855</v>
      </c>
    </row>
    <row r="10" spans="1:2" ht="22.8" customHeight="1" x14ac:dyDescent="0.2">
      <c r="A10" s="635" t="s">
        <v>1868</v>
      </c>
      <c r="B10" s="648" t="s">
        <v>1934</v>
      </c>
    </row>
    <row r="11" spans="1:2" ht="22.8" customHeight="1" x14ac:dyDescent="0.2">
      <c r="A11" s="635" t="s">
        <v>1869</v>
      </c>
      <c r="B11" s="648" t="s">
        <v>1856</v>
      </c>
    </row>
    <row r="12" spans="1:2" ht="22.8" customHeight="1" x14ac:dyDescent="0.2">
      <c r="A12" s="635" t="s">
        <v>1870</v>
      </c>
      <c r="B12" s="648" t="s">
        <v>1857</v>
      </c>
    </row>
    <row r="13" spans="1:2" ht="22.8" customHeight="1" x14ac:dyDescent="0.2">
      <c r="A13" s="635" t="s">
        <v>1990</v>
      </c>
      <c r="B13" s="648" t="s">
        <v>1991</v>
      </c>
    </row>
    <row r="14" spans="1:2" ht="22.8" customHeight="1" x14ac:dyDescent="0.2">
      <c r="A14" s="635" t="s">
        <v>1871</v>
      </c>
      <c r="B14" s="648" t="s">
        <v>1858</v>
      </c>
    </row>
    <row r="15" spans="1:2" ht="22.8" customHeight="1" x14ac:dyDescent="0.2">
      <c r="A15" s="635" t="s">
        <v>1872</v>
      </c>
      <c r="B15" s="648" t="s">
        <v>1859</v>
      </c>
    </row>
    <row r="16" spans="1:2" ht="22.8" customHeight="1" x14ac:dyDescent="0.2">
      <c r="A16" s="635" t="s">
        <v>1873</v>
      </c>
      <c r="B16" s="648" t="s">
        <v>1935</v>
      </c>
    </row>
    <row r="17" spans="1:28" ht="22.8" customHeight="1" x14ac:dyDescent="0.2">
      <c r="A17" s="635" t="s">
        <v>1874</v>
      </c>
      <c r="B17" s="648" t="s">
        <v>1935</v>
      </c>
    </row>
    <row r="18" spans="1:28" ht="22.8" customHeight="1" x14ac:dyDescent="0.2">
      <c r="A18" s="635" t="s">
        <v>1875</v>
      </c>
      <c r="B18" s="648" t="s">
        <v>1936</v>
      </c>
    </row>
    <row r="19" spans="1:28" ht="22.8" customHeight="1" x14ac:dyDescent="0.2">
      <c r="A19" s="635" t="s">
        <v>1876</v>
      </c>
      <c r="B19" s="650" t="s">
        <v>1937</v>
      </c>
    </row>
    <row r="20" spans="1:28" ht="22.8" customHeight="1" x14ac:dyDescent="0.2">
      <c r="A20" s="635" t="s">
        <v>1877</v>
      </c>
      <c r="B20" s="650" t="s">
        <v>1937</v>
      </c>
    </row>
    <row r="21" spans="1:28" ht="22.8" customHeight="1" x14ac:dyDescent="0.2">
      <c r="A21" s="635" t="s">
        <v>1878</v>
      </c>
      <c r="B21" s="650" t="s">
        <v>1937</v>
      </c>
    </row>
    <row r="22" spans="1:28" ht="22.8" customHeight="1" x14ac:dyDescent="0.2">
      <c r="A22" s="635" t="s">
        <v>1879</v>
      </c>
      <c r="B22" s="651" t="s">
        <v>1937</v>
      </c>
    </row>
    <row r="23" spans="1:28" ht="22.8" customHeight="1" x14ac:dyDescent="0.2">
      <c r="A23" s="635" t="s">
        <v>1880</v>
      </c>
      <c r="B23" s="651" t="s">
        <v>1937</v>
      </c>
    </row>
    <row r="24" spans="1:28" ht="22.8" customHeight="1" x14ac:dyDescent="0.2">
      <c r="A24" s="635" t="s">
        <v>1881</v>
      </c>
      <c r="B24" s="652" t="s">
        <v>1937</v>
      </c>
    </row>
    <row r="25" spans="1:28" s="636" customFormat="1" ht="22.8" customHeight="1" x14ac:dyDescent="0.2">
      <c r="A25" s="635" t="s">
        <v>1882</v>
      </c>
      <c r="B25" s="648" t="s">
        <v>1938</v>
      </c>
    </row>
    <row r="26" spans="1:28" ht="22.8" customHeight="1" x14ac:dyDescent="0.2">
      <c r="A26" s="635" t="s">
        <v>1883</v>
      </c>
      <c r="B26" s="648" t="s">
        <v>1939</v>
      </c>
      <c r="C26"/>
      <c r="D26"/>
      <c r="E26"/>
      <c r="F26"/>
      <c r="G26"/>
      <c r="H26"/>
      <c r="I26"/>
      <c r="J26"/>
      <c r="K26"/>
      <c r="L26"/>
      <c r="M26"/>
      <c r="N26"/>
      <c r="O26"/>
      <c r="P26"/>
      <c r="Q26"/>
      <c r="R26"/>
      <c r="S26"/>
      <c r="T26"/>
      <c r="U26"/>
      <c r="V26"/>
      <c r="W26"/>
      <c r="X26"/>
      <c r="Y26"/>
      <c r="Z26"/>
      <c r="AA26"/>
    </row>
    <row r="27" spans="1:28" ht="22.8" customHeight="1" x14ac:dyDescent="0.2">
      <c r="A27" s="635" t="s">
        <v>1884</v>
      </c>
      <c r="B27" s="648" t="s">
        <v>1940</v>
      </c>
      <c r="C27"/>
      <c r="D27"/>
      <c r="E27"/>
      <c r="F27"/>
      <c r="G27"/>
      <c r="H27"/>
      <c r="I27"/>
      <c r="J27"/>
      <c r="K27"/>
      <c r="L27"/>
      <c r="M27"/>
      <c r="N27"/>
      <c r="O27"/>
      <c r="P27"/>
      <c r="Q27"/>
      <c r="R27"/>
      <c r="S27"/>
      <c r="T27"/>
      <c r="U27"/>
      <c r="V27"/>
      <c r="W27"/>
      <c r="X27"/>
      <c r="Y27"/>
      <c r="Z27"/>
    </row>
    <row r="28" spans="1:28" ht="22.8" customHeight="1" x14ac:dyDescent="0.2">
      <c r="A28" s="635" t="s">
        <v>1853</v>
      </c>
      <c r="B28" s="648" t="s">
        <v>1861</v>
      </c>
      <c r="C28"/>
      <c r="D28"/>
      <c r="E28"/>
      <c r="F28"/>
      <c r="G28"/>
      <c r="H28"/>
      <c r="I28"/>
      <c r="J28"/>
      <c r="K28"/>
      <c r="L28"/>
      <c r="M28"/>
      <c r="N28"/>
      <c r="O28"/>
      <c r="P28"/>
      <c r="Q28"/>
      <c r="R28"/>
      <c r="S28"/>
      <c r="T28"/>
      <c r="U28"/>
      <c r="V28"/>
      <c r="W28"/>
      <c r="X28"/>
      <c r="Y28"/>
      <c r="Z28"/>
      <c r="AA28"/>
      <c r="AB28"/>
    </row>
    <row r="29" spans="1:28" ht="22.8" customHeight="1" x14ac:dyDescent="0.2">
      <c r="A29" s="635" t="s">
        <v>1885</v>
      </c>
      <c r="B29" s="648" t="s">
        <v>1941</v>
      </c>
      <c r="C29"/>
      <c r="D29"/>
      <c r="E29"/>
      <c r="F29"/>
      <c r="G29"/>
      <c r="H29"/>
      <c r="I29"/>
      <c r="J29"/>
      <c r="K29"/>
      <c r="L29"/>
      <c r="M29"/>
      <c r="N29"/>
      <c r="O29"/>
      <c r="P29"/>
      <c r="Q29"/>
      <c r="R29"/>
      <c r="S29"/>
      <c r="T29"/>
      <c r="U29"/>
      <c r="V29"/>
      <c r="W29"/>
      <c r="X29"/>
      <c r="Y29"/>
      <c r="Z29"/>
      <c r="AA29"/>
      <c r="AB29"/>
    </row>
    <row r="30" spans="1:28" ht="22.8" customHeight="1" x14ac:dyDescent="0.2">
      <c r="A30" s="635" t="s">
        <v>1886</v>
      </c>
      <c r="B30" s="648" t="s">
        <v>1942</v>
      </c>
      <c r="C30"/>
      <c r="D30"/>
      <c r="E30"/>
      <c r="F30"/>
      <c r="G30"/>
      <c r="H30"/>
      <c r="I30"/>
      <c r="J30"/>
      <c r="K30"/>
      <c r="L30"/>
      <c r="M30"/>
      <c r="N30"/>
      <c r="O30"/>
      <c r="P30"/>
      <c r="Q30"/>
      <c r="R30"/>
      <c r="S30"/>
      <c r="T30"/>
      <c r="U30"/>
      <c r="V30"/>
      <c r="W30"/>
      <c r="X30"/>
      <c r="Y30"/>
      <c r="Z30"/>
      <c r="AA30"/>
      <c r="AB30"/>
    </row>
    <row r="31" spans="1:28" ht="22.8" customHeight="1" x14ac:dyDescent="0.2">
      <c r="A31" s="635" t="s">
        <v>1887</v>
      </c>
      <c r="B31" s="648" t="s">
        <v>1943</v>
      </c>
    </row>
    <row r="32" spans="1:28" ht="22.8" customHeight="1" x14ac:dyDescent="0.2">
      <c r="A32" s="635" t="s">
        <v>1888</v>
      </c>
      <c r="B32" s="648" t="s">
        <v>1944</v>
      </c>
    </row>
    <row r="33" spans="1:28" ht="22.8" customHeight="1" x14ac:dyDescent="0.2">
      <c r="A33" s="635" t="s">
        <v>1889</v>
      </c>
      <c r="B33" s="648" t="s">
        <v>1945</v>
      </c>
      <c r="C33"/>
      <c r="D33"/>
      <c r="E33"/>
      <c r="F33"/>
      <c r="G33"/>
      <c r="H33"/>
      <c r="I33"/>
      <c r="J33"/>
      <c r="K33"/>
      <c r="L33"/>
      <c r="M33"/>
      <c r="N33"/>
      <c r="O33"/>
      <c r="P33"/>
      <c r="Q33"/>
      <c r="R33"/>
      <c r="S33"/>
      <c r="T33"/>
      <c r="U33"/>
      <c r="V33"/>
      <c r="W33"/>
      <c r="X33"/>
      <c r="Y33"/>
    </row>
    <row r="34" spans="1:28" ht="22.8" customHeight="1" x14ac:dyDescent="0.2">
      <c r="A34" s="635" t="s">
        <v>1890</v>
      </c>
      <c r="B34" s="648" t="s">
        <v>1946</v>
      </c>
      <c r="C34"/>
      <c r="D34"/>
      <c r="E34"/>
      <c r="F34"/>
      <c r="G34"/>
      <c r="H34"/>
      <c r="I34"/>
      <c r="J34"/>
      <c r="K34"/>
      <c r="L34"/>
      <c r="M34"/>
      <c r="N34"/>
      <c r="O34"/>
      <c r="P34"/>
      <c r="Q34"/>
      <c r="R34"/>
      <c r="S34"/>
      <c r="T34"/>
      <c r="U34"/>
      <c r="V34"/>
      <c r="W34"/>
      <c r="X34"/>
      <c r="Y34"/>
      <c r="Z34"/>
    </row>
    <row r="35" spans="1:28" ht="22.8" customHeight="1" x14ac:dyDescent="0.2">
      <c r="A35" s="635" t="s">
        <v>1891</v>
      </c>
      <c r="B35" s="648" t="s">
        <v>1947</v>
      </c>
      <c r="C35"/>
      <c r="D35"/>
      <c r="E35"/>
      <c r="F35"/>
      <c r="G35"/>
      <c r="H35"/>
      <c r="I35"/>
      <c r="J35"/>
      <c r="K35"/>
      <c r="L35"/>
      <c r="M35"/>
      <c r="N35"/>
      <c r="O35"/>
      <c r="P35"/>
      <c r="Q35"/>
      <c r="R35"/>
      <c r="S35"/>
      <c r="T35"/>
      <c r="U35"/>
      <c r="V35"/>
      <c r="W35"/>
      <c r="X35"/>
      <c r="Y35"/>
      <c r="Z35"/>
      <c r="AA35"/>
      <c r="AB35"/>
    </row>
    <row r="36" spans="1:28" ht="22.8" customHeight="1" x14ac:dyDescent="0.2">
      <c r="A36" s="635" t="s">
        <v>1892</v>
      </c>
      <c r="B36" s="648" t="s">
        <v>1948</v>
      </c>
      <c r="C36"/>
      <c r="D36"/>
      <c r="E36"/>
      <c r="F36"/>
      <c r="G36"/>
      <c r="H36"/>
      <c r="I36"/>
      <c r="J36"/>
      <c r="K36"/>
      <c r="L36"/>
      <c r="M36"/>
      <c r="N36"/>
      <c r="O36"/>
      <c r="P36"/>
      <c r="Q36"/>
      <c r="R36"/>
      <c r="S36"/>
      <c r="T36"/>
      <c r="U36"/>
      <c r="V36"/>
      <c r="W36"/>
      <c r="X36"/>
      <c r="Y36"/>
      <c r="Z36"/>
      <c r="AA36"/>
      <c r="AB36"/>
    </row>
    <row r="37" spans="1:28" ht="22.8" customHeight="1" x14ac:dyDescent="0.2">
      <c r="A37" s="635" t="s">
        <v>1893</v>
      </c>
      <c r="B37" s="648" t="s">
        <v>1949</v>
      </c>
    </row>
    <row r="38" spans="1:28" ht="22.8" customHeight="1" x14ac:dyDescent="0.2">
      <c r="A38" s="635" t="s">
        <v>1894</v>
      </c>
      <c r="B38" s="648" t="s">
        <v>1950</v>
      </c>
    </row>
    <row r="39" spans="1:28" ht="22.8" customHeight="1" x14ac:dyDescent="0.2">
      <c r="A39" s="635" t="s">
        <v>1895</v>
      </c>
      <c r="B39" s="648" t="s">
        <v>1951</v>
      </c>
    </row>
    <row r="40" spans="1:28" ht="22.8" customHeight="1" x14ac:dyDescent="0.2">
      <c r="A40" s="635" t="s">
        <v>1896</v>
      </c>
      <c r="B40" s="648" t="s">
        <v>1952</v>
      </c>
    </row>
    <row r="41" spans="1:28" ht="22.8" customHeight="1" x14ac:dyDescent="0.2">
      <c r="A41" s="635" t="s">
        <v>1897</v>
      </c>
      <c r="B41" s="648" t="s">
        <v>1953</v>
      </c>
    </row>
    <row r="42" spans="1:28" ht="22.8" customHeight="1" x14ac:dyDescent="0.2">
      <c r="A42" s="635" t="s">
        <v>1898</v>
      </c>
      <c r="B42" s="648" t="s">
        <v>1954</v>
      </c>
    </row>
    <row r="43" spans="1:28" ht="22.8" customHeight="1" x14ac:dyDescent="0.2">
      <c r="A43" s="635" t="s">
        <v>1899</v>
      </c>
      <c r="B43" s="653" t="s">
        <v>1955</v>
      </c>
    </row>
    <row r="44" spans="1:28" ht="22.8" customHeight="1" x14ac:dyDescent="0.2">
      <c r="A44" s="635" t="s">
        <v>1900</v>
      </c>
      <c r="B44" s="653" t="s">
        <v>1955</v>
      </c>
    </row>
    <row r="45" spans="1:28" ht="22.8" customHeight="1" x14ac:dyDescent="0.2">
      <c r="A45" s="635" t="s">
        <v>1901</v>
      </c>
      <c r="B45" s="653" t="str">
        <f>'別紙29－3'!C5</f>
        <v>介護老人保健施設（療養型）の基本施設サービス費及び療養体制維持特別加算（Ⅱ）に係る届出書</v>
      </c>
    </row>
    <row r="46" spans="1:28" ht="22.8" customHeight="1" x14ac:dyDescent="0.2">
      <c r="A46" s="635" t="s">
        <v>1902</v>
      </c>
      <c r="B46" s="653" t="str">
        <f>'別紙29－4'!C5</f>
        <v>病院又は診療所における短期入所療養介護（療養機能強化型）の基本施設サービス費に係る届出書</v>
      </c>
    </row>
    <row r="47" spans="1:28" ht="22.8" customHeight="1" x14ac:dyDescent="0.2">
      <c r="A47" s="635" t="s">
        <v>1903</v>
      </c>
      <c r="B47" s="653" t="str">
        <f>別紙30!C5</f>
        <v>介護医療院（Ⅰ型）の基本施設サービス費に係る届出書</v>
      </c>
    </row>
    <row r="48" spans="1:28" ht="22.8" customHeight="1" x14ac:dyDescent="0.2">
      <c r="A48" s="635" t="s">
        <v>1904</v>
      </c>
      <c r="B48" s="653" t="str">
        <f>'別紙30－2'!B5:AF5</f>
        <v>介護医療院（Ⅱ型）の基本施設サービス費に係る届出書</v>
      </c>
    </row>
    <row r="49" spans="1:2" ht="22.8" customHeight="1" x14ac:dyDescent="0.2">
      <c r="A49" s="635" t="s">
        <v>1905</v>
      </c>
      <c r="B49" s="653" t="str">
        <f>別紙31!B5</f>
        <v>介護医療院における重度認知症疾患療養体制加算に係る届出書</v>
      </c>
    </row>
    <row r="50" spans="1:2" ht="22.8" customHeight="1" x14ac:dyDescent="0.2">
      <c r="A50" s="635" t="s">
        <v>1906</v>
      </c>
      <c r="B50" s="654" t="str">
        <f>別紙32!B5</f>
        <v>入居継続支援加算に係る届出書</v>
      </c>
    </row>
    <row r="51" spans="1:2" ht="22.8" customHeight="1" x14ac:dyDescent="0.2">
      <c r="A51" s="635" t="s">
        <v>1907</v>
      </c>
      <c r="B51" s="654" t="str">
        <f>'別紙32－2'!B5:AF5</f>
        <v>テクノロジーの導入による入居継続支援加算に関する届出書</v>
      </c>
    </row>
    <row r="52" spans="1:2" ht="22.8" customHeight="1" x14ac:dyDescent="0.2">
      <c r="A52" s="635" t="s">
        <v>1908</v>
      </c>
      <c r="B52" s="654" t="str">
        <f>別紙33!B4</f>
        <v>夜間看護体制加算に係る届出書</v>
      </c>
    </row>
    <row r="53" spans="1:2" ht="22.8" customHeight="1" x14ac:dyDescent="0.2">
      <c r="A53" s="635" t="s">
        <v>1909</v>
      </c>
      <c r="B53" s="654" t="str">
        <f>別紙34!B4</f>
        <v>看取り介護体制に係る届出書</v>
      </c>
    </row>
    <row r="54" spans="1:2" ht="22.8" customHeight="1" x14ac:dyDescent="0.2">
      <c r="A54" s="635" t="s">
        <v>1910</v>
      </c>
      <c r="B54" s="654" t="str">
        <f>'別紙34－2'!B4:Z4</f>
        <v>看取り介護体制に係る届出書</v>
      </c>
    </row>
    <row r="55" spans="1:2" ht="22.8" customHeight="1" x14ac:dyDescent="0.2">
      <c r="A55" s="635" t="s">
        <v>1911</v>
      </c>
      <c r="B55" s="654" t="str">
        <f>別紙35!B5</f>
        <v>高齢者施設等感染対策向上加算に係る届出書</v>
      </c>
    </row>
    <row r="56" spans="1:2" ht="22.8" customHeight="1" x14ac:dyDescent="0.2">
      <c r="A56" s="635" t="s">
        <v>1912</v>
      </c>
      <c r="B56" s="654" t="str">
        <f>別紙36!B5</f>
        <v>特定事業所加算(Ⅰ)～(Ⅲ)・特定事業所医療介護連携加算・ターミナルケアマネジメント加算に係る届出書
（居宅介護支援事業所）</v>
      </c>
    </row>
    <row r="57" spans="1:2" ht="22.8" customHeight="1" x14ac:dyDescent="0.2">
      <c r="A57" s="635" t="s">
        <v>1913</v>
      </c>
      <c r="B57" s="654" t="str">
        <f>'別紙36-2'!B5:Y5</f>
        <v>特定事業所加算(A)に係る届出書（居宅介護支援事業所）</v>
      </c>
    </row>
    <row r="58" spans="1:2" ht="22.8" customHeight="1" x14ac:dyDescent="0.2">
      <c r="A58" s="635" t="s">
        <v>1914</v>
      </c>
      <c r="B58" s="654" t="str">
        <f>別紙37!B5</f>
        <v>日常生活継続支援加算に関する届出書
（介護老人福祉施設・地域密着型介護老人福祉施設）　</v>
      </c>
    </row>
    <row r="59" spans="1:2" ht="22.8" customHeight="1" x14ac:dyDescent="0.2">
      <c r="A59" s="635" t="s">
        <v>1915</v>
      </c>
      <c r="B59" s="654" t="str">
        <f>'別紙37－2'!B5:AG5</f>
        <v>テクノロジーの導入による日常生活継続支援加算に関する届出書</v>
      </c>
    </row>
    <row r="60" spans="1:2" ht="22.8" customHeight="1" x14ac:dyDescent="0.2">
      <c r="A60" s="635" t="s">
        <v>1916</v>
      </c>
      <c r="B60" s="654" t="str">
        <f>別紙38!B4</f>
        <v>栄養マネジメント体制に関する届出書</v>
      </c>
    </row>
    <row r="61" spans="1:2" ht="22.8" customHeight="1" x14ac:dyDescent="0.2">
      <c r="A61" s="635" t="s">
        <v>1917</v>
      </c>
      <c r="B61" s="654" t="str">
        <f>別紙39!B4</f>
        <v>配置医師緊急時対応加算に係る届出書</v>
      </c>
    </row>
    <row r="62" spans="1:2" ht="22.8" customHeight="1" x14ac:dyDescent="0.2">
      <c r="A62" s="655" t="s">
        <v>1918</v>
      </c>
      <c r="B62" s="650" t="str">
        <f>別紙40!B5</f>
        <v>認知症チームケア推進加算に係る届出書</v>
      </c>
    </row>
    <row r="63" spans="1:2" ht="22.8" customHeight="1" x14ac:dyDescent="0.2">
      <c r="A63" s="655" t="s">
        <v>1919</v>
      </c>
      <c r="B63" s="650" t="str">
        <f>別紙41!B4</f>
        <v>褥瘡マネジメント加算に関する届出書</v>
      </c>
    </row>
    <row r="64" spans="1:2" ht="22.8" customHeight="1" x14ac:dyDescent="0.2">
      <c r="A64" s="655" t="s">
        <v>1920</v>
      </c>
      <c r="B64" s="650" t="str">
        <f>別紙42!B4</f>
        <v>総合マネジメント体制強化加算に係る届出書</v>
      </c>
    </row>
    <row r="65" spans="1:2" ht="22.8" customHeight="1" x14ac:dyDescent="0.2">
      <c r="A65" s="655" t="s">
        <v>1921</v>
      </c>
      <c r="B65" s="650" t="str">
        <f>別紙43!B4</f>
        <v>24時間通報対応加算に係る届出書（夜間対応型訪問介護事業所）</v>
      </c>
    </row>
    <row r="66" spans="1:2" ht="22.8" customHeight="1" x14ac:dyDescent="0.2">
      <c r="A66" s="655" t="s">
        <v>1922</v>
      </c>
      <c r="B66" s="650" t="str">
        <f>別紙44!B4</f>
        <v>認知症加算（Ⅰ）・（Ⅱ）に係る届出書</v>
      </c>
    </row>
    <row r="67" spans="1:2" ht="22.8" customHeight="1" x14ac:dyDescent="0.2">
      <c r="A67" s="655" t="s">
        <v>1923</v>
      </c>
      <c r="B67" s="650" t="str">
        <f>別紙45!B4</f>
        <v>訪問体制強化加算に係る届出書</v>
      </c>
    </row>
    <row r="68" spans="1:2" ht="22.8" customHeight="1" x14ac:dyDescent="0.2">
      <c r="A68" s="655" t="s">
        <v>1924</v>
      </c>
      <c r="B68" s="650" t="str">
        <f>別紙46!B4</f>
        <v>夜間支援体制加算に係る届出書（（介護予防）認知症対応型共同生活介護事業所）</v>
      </c>
    </row>
    <row r="69" spans="1:2" ht="22.8" customHeight="1" x14ac:dyDescent="0.2">
      <c r="A69" s="655" t="s">
        <v>1925</v>
      </c>
      <c r="B69" s="650" t="str">
        <f>別紙47!B4</f>
        <v>看取り介護加算に係る届出書（認知症対応型共同生活介護事業所）</v>
      </c>
    </row>
    <row r="70" spans="1:2" ht="22.8" customHeight="1" x14ac:dyDescent="0.2">
      <c r="A70" s="655" t="s">
        <v>1926</v>
      </c>
      <c r="B70" s="650" t="str">
        <f>別紙48!B4</f>
        <v>医療連携体制加算（Ⅰ）に係る届出書（認知症対応型共同生活介護事業所）</v>
      </c>
    </row>
    <row r="71" spans="1:2" ht="22.8" customHeight="1" x14ac:dyDescent="0.2">
      <c r="A71" s="655" t="s">
        <v>1927</v>
      </c>
      <c r="B71" s="650" t="str">
        <f>'別紙48－2'!B4:Y4</f>
        <v>医療連携体制加算（Ⅱ）に係る届出書（認知症対応型共同生活介護事業所）</v>
      </c>
    </row>
    <row r="72" spans="1:2" ht="22.8" customHeight="1" x14ac:dyDescent="0.2">
      <c r="A72" s="655" t="s">
        <v>1928</v>
      </c>
      <c r="B72" s="650" t="str">
        <f>別紙49!B3</f>
        <v>看護体制及びサテライト体制に係る届出書（看護小規模多機能型居宅介護事業所）</v>
      </c>
    </row>
    <row r="73" spans="1:2" ht="22.8" customHeight="1" x14ac:dyDescent="0.2">
      <c r="A73" s="655" t="s">
        <v>1929</v>
      </c>
      <c r="B73" s="650" t="str">
        <f>別紙50!B5</f>
        <v>介護予防・日常生活支援総合事業費算定に係る体制等に関する届出書＜指定事業者用＞</v>
      </c>
    </row>
    <row r="74" spans="1:2" ht="22.8" customHeight="1" x14ac:dyDescent="0.2">
      <c r="A74" s="655" t="s">
        <v>1930</v>
      </c>
      <c r="B74" s="650" t="str">
        <f>'別紙51 '!B9</f>
        <v>介護予防・日常生活支援総合事業者による事業費の割引に係る割引率の設定について</v>
      </c>
    </row>
    <row r="76" spans="1:2" x14ac:dyDescent="0.2">
      <c r="A76" s="698" t="s">
        <v>2119</v>
      </c>
      <c r="B76" s="800" t="s">
        <v>1994</v>
      </c>
    </row>
    <row r="77" spans="1:2" x14ac:dyDescent="0.2">
      <c r="B77" s="800" t="s">
        <v>2120</v>
      </c>
    </row>
    <row r="78" spans="1:2" x14ac:dyDescent="0.2">
      <c r="B78" s="800" t="s">
        <v>2121</v>
      </c>
    </row>
    <row r="80" spans="1:2" x14ac:dyDescent="0.2">
      <c r="A80" s="633" t="s">
        <v>2122</v>
      </c>
      <c r="B80" s="800" t="s">
        <v>2244</v>
      </c>
    </row>
    <row r="81" spans="2:2" x14ac:dyDescent="0.2">
      <c r="B81" s="800" t="s">
        <v>2245</v>
      </c>
    </row>
    <row r="82" spans="2:2" x14ac:dyDescent="0.2">
      <c r="B82" s="800" t="s">
        <v>2246</v>
      </c>
    </row>
    <row r="83" spans="2:2" x14ac:dyDescent="0.2">
      <c r="B83" s="800" t="s">
        <v>2247</v>
      </c>
    </row>
  </sheetData>
  <phoneticPr fontId="3"/>
  <hyperlinks>
    <hyperlink ref="B3" location="別紙５!A1" display="指定居宅サービス事業者等による介護給付費の割引に係る割引率の設定について"/>
    <hyperlink ref="B4" location="'別紙5－2'!Print_Area" display="'別紙5－2'!Print_Area"/>
    <hyperlink ref="B5" location="別紙６!Print_Area" display="　平面図"/>
    <hyperlink ref="B6" location="別紙７!Print_Area" display="従業者の勤務の体制及び勤務形態一覧表　（　　　　年　　　月分）"/>
    <hyperlink ref="B7" location="'別紙７－２'!Print_Area" display="有資格者等の割合の参考計算書"/>
    <hyperlink ref="B8" location="'別紙７－３'!Print_Area" display="テクノロジーを導入する場合の夜間の人員配置基準（従来型）に係る届出書"/>
    <hyperlink ref="B9" location="別紙８!Print_Area" display="定期巡回・随時対応サービスに関する状況等に係る届出書（訪問介護事業所）"/>
    <hyperlink ref="B10" location="別紙９!Print_Area" display="特定事業所加算（Ⅰ）～（Ⅳ）に係る届出書（訪問介護事業所）"/>
    <hyperlink ref="B11" location="'別紙9－2'!Print_Area" display="特定事業所加算（Ⅴ）に係る届出書（訪問介護事業所）"/>
    <hyperlink ref="B12" location="'別紙9-3※R6.4.3修正'!A1" display="重度要介護者等対応要件の割合に関する計算書（特定事業所加算（Ⅰ）・（Ⅲ））"/>
    <hyperlink ref="B14" location="別紙10!Print_Area" display="訪問介護、訪問型サービスにおける同一建物減算に係る計算書"/>
    <hyperlink ref="B15" location="別紙11!Print_Area" display="口腔連携強化加算に関する届出書"/>
    <hyperlink ref="B16" location="別紙12!Print_Area" display="認知症専門ケア加算に係る届出書"/>
    <hyperlink ref="B17" location="'別紙12－2'!Print_Area" display="認知症専門ケア加算に係る届出書"/>
    <hyperlink ref="B18" location="別紙13!Print_Area" display="看取り連携体制加算に係る届出書"/>
    <hyperlink ref="B19" location="別紙14!Print_Area" display="サービス提供体制強化加算に関する届出書"/>
    <hyperlink ref="B20" location="'別紙14－2'!Print_Area" display="サービス提供体制強化加算に関する届出書"/>
    <hyperlink ref="B21" location="'別紙14－3'!Print_Area" display="サービス提供体制強化加算に関する届出書"/>
    <hyperlink ref="B22" location="'別紙14－4'!Print_Area" display="サービス提供体制強化加算に関する届出書"/>
    <hyperlink ref="B23" location="'別紙14－5'!Print_Area" display="サービス提供体制強化加算に関する届出書"/>
    <hyperlink ref="B24" location="'別紙14－6'!Print_Area" display="サービス提供体制強化加算に関する届出書"/>
    <hyperlink ref="B25" location="'別紙14－7'!A1" display="'別紙14－7'!A1"/>
    <hyperlink ref="B26" location="別紙15!Print_Area" display="訪問看護事業所における定期巡回・随時対応型訪問介護看護連携に係る届出書"/>
    <hyperlink ref="B27" location="'別紙16 ※R6.4.3修正'!A1" display="緊急時（介護予防）訪問看護加算・緊急時対応加算・特別管理体制・ターミナルケア体制に係る届出書"/>
    <hyperlink ref="B28" location="別紙17!Print_Area" display="専門管理加算に係る届出書"/>
    <hyperlink ref="B29" location="別紙18!Print_Area" display="遠隔死亡診断補助加算に係る届出書"/>
    <hyperlink ref="B30" location="別紙19!Print_Area" display="看護体制強化加算に係る届出書（(介護予防)訪問看護事業所）"/>
    <hyperlink ref="B31" location="別紙20!Print_Area" display="訪問リハビリテーション事業所における移行支援加算に係る届出書"/>
    <hyperlink ref="B32" location="別紙21!Print_Area" display="生活相談員配置等加算に係る届出書"/>
    <hyperlink ref="B33" location="別紙22!Print_Area" display="中重度者ケア体制加算に係る届出書"/>
    <hyperlink ref="B34" location="別紙23!Print_Area" display="利用者の割合に関する計算書（中重度者ケア体制加算）"/>
    <hyperlink ref="B35" location="別紙23!Print_Area" display="認知症加算に係る届出書"/>
    <hyperlink ref="B36" location="'別紙23－2'!Print_Area" display="利用者の割合に関する計算書（認知症加算）"/>
    <hyperlink ref="B37" location="別紙24!Print_Area" display="通所リハビリテーション事業所における移行支援加算に係る届出書"/>
    <hyperlink ref="B38" location="別紙25!Print_Area" display="別紙25!Print_Area"/>
    <hyperlink ref="B39" location="'別紙25－2'!Print_Area" display="看護体制加算に係る届出書"/>
    <hyperlink ref="B40" location="別紙26!Print_Area" display="別紙26!Print_Area"/>
    <hyperlink ref="B41" location="別紙27!Print_Area" display="テクノロジーの導入による夜勤職員配置加算に係る届出書"/>
    <hyperlink ref="B42" location="別紙28!Print_Area" display="生産性向上推進体制加算に係る届出書"/>
    <hyperlink ref="B43" location="別紙29!Print_Area" display="介護老人保健施設（基本型・在宅強化型）の基本施設サービス費及び在宅復帰・在宅療養支援機能加算に係る届出書"/>
    <hyperlink ref="B44" location="'別紙29－2'!Print_Area" display="介護老人保健施設（基本型・在宅強化型）の基本施設サービス費及び在宅復帰・在宅療養支援機能加算に係る届出書"/>
    <hyperlink ref="B45" location="'別紙29－3'!Print_Area" display="'別紙29－3'!Print_Area"/>
    <hyperlink ref="B46" location="'別紙29－4'!Print_Area" display="'別紙29－4'!Print_Area"/>
    <hyperlink ref="B47" location="別紙30!Print_Area" display="別紙30!Print_Area"/>
    <hyperlink ref="B48" location="'別紙30－2'!Print_Area" display="'別紙30－2'!Print_Area"/>
    <hyperlink ref="B49" location="別紙31!Print_Area" display="別紙31!Print_Area"/>
    <hyperlink ref="B50" location="別紙32!A1" display="別紙32!A1"/>
    <hyperlink ref="B51" location="'別紙32－2'!Print_Area" display="'別紙32－2'!Print_Area"/>
    <hyperlink ref="B52" location="別紙33!Print_Area" display="別紙33!Print_Area"/>
    <hyperlink ref="B53" location="別紙34!Print_Area" display="別紙34!Print_Area"/>
    <hyperlink ref="B54" location="'別紙34－2'!Print_Area" display="'別紙34－2'!Print_Area"/>
    <hyperlink ref="B55" location="別紙35!Print_Area" display="別紙35!Print_Area"/>
    <hyperlink ref="B56" location="別紙36!Print_Area" display="別紙36!Print_Area"/>
    <hyperlink ref="B57" location="別紙36!Print_Area" display="別紙36!Print_Area"/>
    <hyperlink ref="B58" location="別紙37!Print_Area" display="別紙37!Print_Area"/>
    <hyperlink ref="B59" location="'別紙37－2'!Print_Area" display="'別紙37－2'!Print_Area"/>
    <hyperlink ref="B60" location="別紙38!Print_Area" display="別紙38!Print_Area"/>
    <hyperlink ref="B61" location="別紙39!Print_Area" display="別紙39!Print_Area"/>
    <hyperlink ref="B62" location="別紙40!A1" display="別紙40!A1"/>
    <hyperlink ref="B63" location="別紙41!Print_Area" display="別紙41!Print_Area"/>
    <hyperlink ref="B64" location="別紙42!Print_Area" display="別紙42!Print_Area"/>
    <hyperlink ref="B65" location="別紙43!Print_Area" display="別紙43!Print_Area"/>
    <hyperlink ref="B66" location="別紙45!Print_Area" display="別紙45!Print_Area"/>
    <hyperlink ref="B67" location="別紙46!Print_Area" display="別紙46!Print_Area"/>
    <hyperlink ref="B68" location="別紙47!Print_Area" display="別紙47!Print_Area"/>
    <hyperlink ref="B69" location="別紙48!Print_Area" display="別紙48!Print_Area"/>
    <hyperlink ref="B70" location="別紙48!Print_Area" display="別紙48!Print_Area"/>
    <hyperlink ref="B71" location="'別紙48－2'!Print_Area" display="'別紙48－2'!Print_Area"/>
    <hyperlink ref="B72" location="別紙49!Print_Area" display="別紙49!Print_Area"/>
    <hyperlink ref="B73" location="別紙50!Print_Area" display="別紙50!Print_Area"/>
    <hyperlink ref="B74" location="'別紙51 '!Print_Area" display="'別紙51 '!Print_Area"/>
    <hyperlink ref="B13" location="'別紙９－４(市独自様式)'!A1" display="人材要件の割合に関する計算書(特定事業所加算(Ⅰ～(Ⅳ)))"/>
    <hyperlink ref="B76" location="参考様式2!A1" display="感染症又は災害の発生を理由とする通所介護等の介護報酬による評価　届出様式"/>
    <hyperlink ref="B77" location="'利用延人員数計算シート（通所介護等）'!A1" display="利用延べ人員計算シート(通所介護)"/>
    <hyperlink ref="B78" location="'利用延人員数計算シート（通所リハビリ）'!A1" display="利用延べ人員計算シート(通所リハビリテーション)"/>
    <hyperlink ref="B80" location="'参考様式3　判定票'!A1" display="特定事業所集中減算判定票"/>
    <hyperlink ref="B81" location="'参考様式3　集計票'!A1" display="特定事業所集中減算集計票"/>
    <hyperlink ref="B82" location="判定表記入例!A1" display="判定票記入例"/>
    <hyperlink ref="B83" location="集計表記入例!A1" display="集計表記入例"/>
  </hyperlinks>
  <pageMargins left="0.7" right="0.7" top="0.75" bottom="0.75" header="0.3" footer="0.3"/>
  <pageSetup paperSize="9" scale="6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H114"/>
  <sheetViews>
    <sheetView topLeftCell="A13" zoomScaleNormal="100" workbookViewId="0">
      <selection activeCell="I11" sqref="I11"/>
    </sheetView>
  </sheetViews>
  <sheetFormatPr defaultColWidth="4" defaultRowHeight="13.2" x14ac:dyDescent="0.2"/>
  <cols>
    <col min="1" max="1" width="2.88671875" style="500" customWidth="1"/>
    <col min="2" max="2" width="2.33203125" style="500" customWidth="1"/>
    <col min="3" max="11" width="3.6640625" style="500" customWidth="1"/>
    <col min="12" max="12" width="4.44140625" style="500" customWidth="1"/>
    <col min="13" max="21" width="3.6640625" style="500" customWidth="1"/>
    <col min="22" max="22" width="2.88671875" style="500" customWidth="1"/>
    <col min="23" max="23" width="2.109375" style="500" customWidth="1"/>
    <col min="24" max="27" width="3.21875" style="500" customWidth="1"/>
    <col min="28" max="28" width="3.77734375" style="500" customWidth="1"/>
    <col min="29" max="29" width="0.88671875" style="500" customWidth="1"/>
    <col min="30" max="16384" width="4" style="500"/>
  </cols>
  <sheetData>
    <row r="1" spans="2:34" x14ac:dyDescent="0.2">
      <c r="AH1" s="646" t="str">
        <f>HYPERLINK("#目次!A1","目次へ戻る")</f>
        <v>目次へ戻る</v>
      </c>
    </row>
    <row r="2" spans="2:34" x14ac:dyDescent="0.2">
      <c r="B2" s="500" t="s">
        <v>519</v>
      </c>
    </row>
    <row r="3" spans="2:34" x14ac:dyDescent="0.2">
      <c r="Q3" s="584"/>
      <c r="R3" s="584"/>
      <c r="S3" s="455" t="s">
        <v>10</v>
      </c>
      <c r="T3" s="1076"/>
      <c r="U3" s="1076"/>
      <c r="V3" s="437" t="s">
        <v>11</v>
      </c>
      <c r="W3" s="1076"/>
      <c r="X3" s="1076"/>
      <c r="Y3" s="437" t="s">
        <v>109</v>
      </c>
      <c r="Z3" s="1076"/>
      <c r="AA3" s="1076"/>
      <c r="AB3" s="437" t="s">
        <v>110</v>
      </c>
    </row>
    <row r="4" spans="2:34" x14ac:dyDescent="0.2">
      <c r="S4" s="584"/>
      <c r="T4" s="584"/>
      <c r="U4" s="584"/>
    </row>
    <row r="5" spans="2:34" ht="20.100000000000001" customHeight="1" x14ac:dyDescent="0.2">
      <c r="B5" s="1076" t="s">
        <v>520</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row>
    <row r="7" spans="2:34" ht="23.25" customHeight="1" x14ac:dyDescent="0.2">
      <c r="B7" s="1078" t="s">
        <v>475</v>
      </c>
      <c r="C7" s="1079"/>
      <c r="D7" s="1079"/>
      <c r="E7" s="1079"/>
      <c r="F7" s="1080"/>
      <c r="G7" s="1078"/>
      <c r="H7" s="1079"/>
      <c r="I7" s="1079"/>
      <c r="J7" s="1079"/>
      <c r="K7" s="1079"/>
      <c r="L7" s="1079"/>
      <c r="M7" s="1079"/>
      <c r="N7" s="1079"/>
      <c r="O7" s="1079"/>
      <c r="P7" s="1079"/>
      <c r="Q7" s="1079"/>
      <c r="R7" s="1079"/>
      <c r="S7" s="1079"/>
      <c r="T7" s="1079"/>
      <c r="U7" s="1079"/>
      <c r="V7" s="1079"/>
      <c r="W7" s="1079"/>
      <c r="X7" s="1079"/>
      <c r="Y7" s="1079"/>
      <c r="Z7" s="1079"/>
      <c r="AA7" s="1079"/>
      <c r="AB7" s="1080"/>
    </row>
    <row r="8" spans="2:34" ht="23.25" customHeight="1" x14ac:dyDescent="0.2">
      <c r="B8" s="1078" t="s">
        <v>476</v>
      </c>
      <c r="C8" s="1079"/>
      <c r="D8" s="1079"/>
      <c r="E8" s="1079"/>
      <c r="F8" s="1080"/>
      <c r="G8" s="192" t="s">
        <v>0</v>
      </c>
      <c r="H8" s="533" t="s">
        <v>212</v>
      </c>
      <c r="I8" s="533"/>
      <c r="J8" s="533"/>
      <c r="K8" s="533"/>
      <c r="L8" s="193" t="s">
        <v>0</v>
      </c>
      <c r="M8" s="533" t="s">
        <v>213</v>
      </c>
      <c r="N8" s="533"/>
      <c r="O8" s="533"/>
      <c r="P8" s="533"/>
      <c r="Q8" s="193" t="s">
        <v>0</v>
      </c>
      <c r="R8" s="533" t="s">
        <v>214</v>
      </c>
      <c r="S8" s="533"/>
      <c r="T8" s="533"/>
      <c r="U8" s="412"/>
      <c r="V8" s="412"/>
      <c r="W8" s="412"/>
      <c r="X8" s="412"/>
      <c r="Y8" s="412"/>
      <c r="Z8" s="412"/>
      <c r="AA8" s="412"/>
      <c r="AB8" s="413"/>
    </row>
    <row r="10" spans="2:34"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34" x14ac:dyDescent="0.2">
      <c r="B11" s="508" t="s">
        <v>521</v>
      </c>
      <c r="X11" s="508"/>
      <c r="Y11" s="169" t="s">
        <v>219</v>
      </c>
      <c r="Z11" s="169" t="s">
        <v>220</v>
      </c>
      <c r="AA11" s="169" t="s">
        <v>221</v>
      </c>
      <c r="AB11" s="507"/>
    </row>
    <row r="12" spans="2:34" ht="6" customHeight="1" x14ac:dyDescent="0.2">
      <c r="B12" s="508"/>
      <c r="X12" s="508"/>
      <c r="AB12" s="507"/>
    </row>
    <row r="13" spans="2:34" ht="36" customHeight="1" x14ac:dyDescent="0.2">
      <c r="B13" s="508"/>
      <c r="C13" s="1087" t="s">
        <v>1597</v>
      </c>
      <c r="D13" s="1087"/>
      <c r="E13" s="1087"/>
      <c r="F13" s="1087"/>
      <c r="G13" s="1087"/>
      <c r="H13" s="1087"/>
      <c r="I13" s="1087"/>
      <c r="J13" s="1087"/>
      <c r="K13" s="1087"/>
      <c r="L13" s="1087"/>
      <c r="M13" s="1087"/>
      <c r="N13" s="1087"/>
      <c r="O13" s="1087"/>
      <c r="P13" s="1087"/>
      <c r="Q13" s="1087"/>
      <c r="R13" s="1087"/>
      <c r="S13" s="1087"/>
      <c r="T13" s="1087"/>
      <c r="U13" s="1087"/>
      <c r="V13" s="1087"/>
      <c r="W13" s="1103"/>
      <c r="X13" s="127"/>
      <c r="Y13" s="194" t="s">
        <v>0</v>
      </c>
      <c r="Z13" s="194" t="s">
        <v>220</v>
      </c>
      <c r="AA13" s="194" t="s">
        <v>0</v>
      </c>
      <c r="AB13" s="123"/>
    </row>
    <row r="14" spans="2:34" ht="20.100000000000001" customHeight="1" x14ac:dyDescent="0.2">
      <c r="B14" s="508"/>
      <c r="C14" s="1107" t="s">
        <v>481</v>
      </c>
      <c r="D14" s="1107"/>
      <c r="E14" s="1107"/>
      <c r="F14" s="1107"/>
      <c r="G14" s="1107"/>
      <c r="H14" s="1107"/>
      <c r="I14" s="1107"/>
      <c r="J14" s="1107"/>
      <c r="K14" s="1107"/>
      <c r="L14" s="1107"/>
      <c r="M14" s="1107"/>
      <c r="N14" s="1107"/>
      <c r="O14" s="1107"/>
      <c r="P14" s="1107"/>
      <c r="Q14" s="1107"/>
      <c r="R14" s="1107"/>
      <c r="S14" s="1107"/>
      <c r="T14" s="1107"/>
      <c r="U14" s="1107"/>
      <c r="V14" s="1107"/>
      <c r="W14" s="1119"/>
      <c r="X14" s="127"/>
      <c r="Y14" s="194" t="s">
        <v>0</v>
      </c>
      <c r="Z14" s="194" t="s">
        <v>220</v>
      </c>
      <c r="AA14" s="194" t="s">
        <v>0</v>
      </c>
      <c r="AB14" s="123"/>
    </row>
    <row r="15" spans="2:34" ht="33.75" customHeight="1" x14ac:dyDescent="0.2">
      <c r="B15" s="508"/>
      <c r="C15" s="1087" t="s">
        <v>482</v>
      </c>
      <c r="D15" s="1087"/>
      <c r="E15" s="1087"/>
      <c r="F15" s="1087"/>
      <c r="G15" s="1087"/>
      <c r="H15" s="1087"/>
      <c r="I15" s="1087"/>
      <c r="J15" s="1087"/>
      <c r="K15" s="1087"/>
      <c r="L15" s="1087"/>
      <c r="M15" s="1087"/>
      <c r="N15" s="1087"/>
      <c r="O15" s="1087"/>
      <c r="P15" s="1087"/>
      <c r="Q15" s="1087"/>
      <c r="R15" s="1087"/>
      <c r="S15" s="1087"/>
      <c r="T15" s="1087"/>
      <c r="U15" s="1087"/>
      <c r="V15" s="1087"/>
      <c r="W15" s="1103"/>
      <c r="X15" s="127"/>
      <c r="Y15" s="194" t="s">
        <v>0</v>
      </c>
      <c r="Z15" s="194" t="s">
        <v>220</v>
      </c>
      <c r="AA15" s="194" t="s">
        <v>0</v>
      </c>
      <c r="AB15" s="123"/>
    </row>
    <row r="16" spans="2:34" ht="20.100000000000001" customHeight="1" x14ac:dyDescent="0.2">
      <c r="B16" s="508"/>
      <c r="C16" s="1107" t="s">
        <v>483</v>
      </c>
      <c r="D16" s="1107"/>
      <c r="E16" s="1107"/>
      <c r="F16" s="1107"/>
      <c r="G16" s="1107"/>
      <c r="H16" s="1107"/>
      <c r="I16" s="1107"/>
      <c r="J16" s="1107"/>
      <c r="K16" s="1107"/>
      <c r="L16" s="1107"/>
      <c r="M16" s="1107"/>
      <c r="N16" s="1107"/>
      <c r="O16" s="1107"/>
      <c r="P16" s="1107"/>
      <c r="Q16" s="1107"/>
      <c r="R16" s="1107"/>
      <c r="S16" s="1107"/>
      <c r="T16" s="1107"/>
      <c r="U16" s="1107"/>
      <c r="V16" s="1107"/>
      <c r="W16" s="1119"/>
      <c r="X16" s="127"/>
      <c r="Y16" s="194" t="s">
        <v>0</v>
      </c>
      <c r="Z16" s="194" t="s">
        <v>220</v>
      </c>
      <c r="AA16" s="194" t="s">
        <v>0</v>
      </c>
      <c r="AB16" s="123"/>
    </row>
    <row r="17" spans="2:28" ht="20.100000000000001" customHeight="1" x14ac:dyDescent="0.2">
      <c r="B17" s="508"/>
      <c r="C17" s="1107" t="s">
        <v>484</v>
      </c>
      <c r="D17" s="1107"/>
      <c r="E17" s="1107"/>
      <c r="F17" s="1107"/>
      <c r="G17" s="1107"/>
      <c r="H17" s="1107"/>
      <c r="I17" s="1107"/>
      <c r="J17" s="1107"/>
      <c r="K17" s="1107"/>
      <c r="L17" s="1107"/>
      <c r="M17" s="1107"/>
      <c r="N17" s="1107"/>
      <c r="O17" s="1107"/>
      <c r="P17" s="1107"/>
      <c r="Q17" s="1107"/>
      <c r="R17" s="1107"/>
      <c r="S17" s="1107"/>
      <c r="T17" s="1107"/>
      <c r="U17" s="1107"/>
      <c r="V17" s="1107"/>
      <c r="W17" s="1119"/>
      <c r="X17" s="127"/>
      <c r="Y17" s="194" t="s">
        <v>0</v>
      </c>
      <c r="Z17" s="194" t="s">
        <v>220</v>
      </c>
      <c r="AA17" s="194" t="s">
        <v>0</v>
      </c>
      <c r="AB17" s="123"/>
    </row>
    <row r="18" spans="2:28" ht="31.5" customHeight="1" x14ac:dyDescent="0.2">
      <c r="B18" s="508"/>
      <c r="C18" s="1087" t="s">
        <v>522</v>
      </c>
      <c r="D18" s="1087"/>
      <c r="E18" s="1087"/>
      <c r="F18" s="1087"/>
      <c r="G18" s="1087"/>
      <c r="H18" s="1087"/>
      <c r="I18" s="1087"/>
      <c r="J18" s="1087"/>
      <c r="K18" s="1087"/>
      <c r="L18" s="1087"/>
      <c r="M18" s="1087"/>
      <c r="N18" s="1087"/>
      <c r="O18" s="1087"/>
      <c r="P18" s="1087"/>
      <c r="Q18" s="1087"/>
      <c r="R18" s="1087"/>
      <c r="S18" s="1087"/>
      <c r="T18" s="1087"/>
      <c r="U18" s="1087"/>
      <c r="V18" s="1087"/>
      <c r="W18" s="1103"/>
      <c r="X18" s="127"/>
      <c r="Y18" s="194" t="s">
        <v>0</v>
      </c>
      <c r="Z18" s="194" t="s">
        <v>220</v>
      </c>
      <c r="AA18" s="194" t="s">
        <v>0</v>
      </c>
      <c r="AB18" s="123"/>
    </row>
    <row r="19" spans="2:28" ht="21" customHeight="1" x14ac:dyDescent="0.2">
      <c r="B19" s="508"/>
      <c r="C19" s="423" t="s">
        <v>398</v>
      </c>
      <c r="D19" s="194" t="s">
        <v>0</v>
      </c>
      <c r="E19" s="1107" t="s">
        <v>399</v>
      </c>
      <c r="F19" s="1107"/>
      <c r="G19" s="194" t="s">
        <v>0</v>
      </c>
      <c r="H19" s="1087" t="s">
        <v>400</v>
      </c>
      <c r="I19" s="1087"/>
      <c r="J19" s="2" t="s">
        <v>401</v>
      </c>
      <c r="K19" s="2"/>
      <c r="V19" s="439"/>
      <c r="W19" s="440"/>
      <c r="X19" s="127"/>
      <c r="Y19" s="194"/>
      <c r="Z19" s="194"/>
      <c r="AA19" s="194"/>
      <c r="AB19" s="123"/>
    </row>
    <row r="20" spans="2:28" ht="19.5" customHeight="1" x14ac:dyDescent="0.2">
      <c r="B20" s="508"/>
      <c r="C20" s="500" t="s">
        <v>523</v>
      </c>
      <c r="U20" s="439"/>
      <c r="V20" s="439"/>
      <c r="W20" s="440"/>
      <c r="X20" s="127"/>
      <c r="Y20" s="194"/>
      <c r="Z20" s="194"/>
      <c r="AA20" s="194"/>
      <c r="AB20" s="123"/>
    </row>
    <row r="21" spans="2:28" ht="31.5" customHeight="1" x14ac:dyDescent="0.2">
      <c r="B21" s="508"/>
      <c r="C21" s="550" t="s">
        <v>158</v>
      </c>
      <c r="D21" s="1126" t="s">
        <v>524</v>
      </c>
      <c r="E21" s="1127"/>
      <c r="F21" s="1127"/>
      <c r="G21" s="1127"/>
      <c r="H21" s="1127"/>
      <c r="I21" s="1127"/>
      <c r="J21" s="1127"/>
      <c r="K21" s="1127"/>
      <c r="L21" s="1127"/>
      <c r="M21" s="1127"/>
      <c r="N21" s="1127"/>
      <c r="O21" s="1127"/>
      <c r="P21" s="1128"/>
      <c r="Q21" s="1078"/>
      <c r="R21" s="1079"/>
      <c r="S21" s="490" t="s">
        <v>303</v>
      </c>
      <c r="U21" s="439"/>
      <c r="V21" s="439"/>
      <c r="W21" s="440"/>
      <c r="X21" s="127"/>
      <c r="Y21" s="194"/>
      <c r="Z21" s="194"/>
      <c r="AA21" s="194"/>
      <c r="AB21" s="123"/>
    </row>
    <row r="22" spans="2:28" ht="31.5" customHeight="1" x14ac:dyDescent="0.2">
      <c r="B22" s="508"/>
      <c r="C22" s="550" t="s">
        <v>160</v>
      </c>
      <c r="D22" s="1089" t="s">
        <v>525</v>
      </c>
      <c r="E22" s="1090"/>
      <c r="F22" s="1090"/>
      <c r="G22" s="1090"/>
      <c r="H22" s="1090"/>
      <c r="I22" s="1090"/>
      <c r="J22" s="1090"/>
      <c r="K22" s="1090"/>
      <c r="L22" s="1090"/>
      <c r="M22" s="1090"/>
      <c r="N22" s="1090"/>
      <c r="O22" s="1090"/>
      <c r="P22" s="1091"/>
      <c r="Q22" s="1078"/>
      <c r="R22" s="1079"/>
      <c r="S22" s="490" t="s">
        <v>303</v>
      </c>
      <c r="T22" s="500" t="s">
        <v>306</v>
      </c>
      <c r="U22" s="1125" t="s">
        <v>526</v>
      </c>
      <c r="V22" s="1125"/>
      <c r="W22" s="1129"/>
      <c r="X22" s="127"/>
      <c r="Y22" s="194" t="s">
        <v>0</v>
      </c>
      <c r="Z22" s="194" t="s">
        <v>220</v>
      </c>
      <c r="AA22" s="194" t="s">
        <v>0</v>
      </c>
      <c r="AB22" s="123"/>
    </row>
    <row r="23" spans="2:28" ht="10.5" customHeight="1" x14ac:dyDescent="0.2">
      <c r="B23" s="508"/>
      <c r="U23" s="439"/>
      <c r="V23" s="439"/>
      <c r="W23" s="440"/>
      <c r="X23" s="127"/>
      <c r="Y23" s="194"/>
      <c r="Z23" s="194"/>
      <c r="AA23" s="194"/>
      <c r="AB23" s="123"/>
    </row>
    <row r="24" spans="2:28" ht="48.75" customHeight="1" x14ac:dyDescent="0.2">
      <c r="B24" s="508"/>
      <c r="C24" s="1087" t="s">
        <v>527</v>
      </c>
      <c r="D24" s="1087"/>
      <c r="E24" s="1087"/>
      <c r="F24" s="1087"/>
      <c r="G24" s="1087"/>
      <c r="H24" s="1087"/>
      <c r="I24" s="1087"/>
      <c r="J24" s="1087"/>
      <c r="K24" s="1087"/>
      <c r="L24" s="1087"/>
      <c r="M24" s="1087"/>
      <c r="N24" s="1087"/>
      <c r="O24" s="1087"/>
      <c r="P24" s="1087"/>
      <c r="Q24" s="1087"/>
      <c r="R24" s="1087"/>
      <c r="S24" s="1087"/>
      <c r="T24" s="1087"/>
      <c r="U24" s="1087"/>
      <c r="V24" s="1087"/>
      <c r="W24" s="1103"/>
      <c r="X24" s="501"/>
      <c r="Y24" s="194" t="s">
        <v>0</v>
      </c>
      <c r="Z24" s="194" t="s">
        <v>220</v>
      </c>
      <c r="AA24" s="194" t="s">
        <v>0</v>
      </c>
      <c r="AB24" s="502"/>
    </row>
    <row r="25" spans="2:28" x14ac:dyDescent="0.2">
      <c r="B25" s="517"/>
      <c r="C25" s="422"/>
      <c r="D25" s="422"/>
      <c r="E25" s="422"/>
      <c r="F25" s="422"/>
      <c r="G25" s="422"/>
      <c r="H25" s="422"/>
      <c r="I25" s="422"/>
      <c r="J25" s="422"/>
      <c r="K25" s="422"/>
      <c r="L25" s="422"/>
      <c r="M25" s="422"/>
      <c r="N25" s="422"/>
      <c r="O25" s="422"/>
      <c r="P25" s="422"/>
      <c r="Q25" s="422"/>
      <c r="R25" s="422"/>
      <c r="S25" s="422"/>
      <c r="T25" s="422"/>
      <c r="U25" s="422"/>
      <c r="V25" s="422"/>
      <c r="W25" s="422"/>
      <c r="X25" s="417"/>
      <c r="Y25" s="418"/>
      <c r="Z25" s="418"/>
      <c r="AA25" s="418"/>
      <c r="AB25" s="419"/>
    </row>
    <row r="26" spans="2:28" ht="6" customHeight="1" x14ac:dyDescent="0.2"/>
    <row r="27" spans="2:28" ht="56.25" customHeight="1" x14ac:dyDescent="0.2">
      <c r="B27" s="495" t="s">
        <v>469</v>
      </c>
      <c r="C27" s="1125" t="s">
        <v>528</v>
      </c>
      <c r="D27" s="1125"/>
      <c r="E27" s="1125"/>
      <c r="F27" s="1125"/>
      <c r="G27" s="1125"/>
      <c r="H27" s="1125"/>
      <c r="I27" s="1125"/>
      <c r="J27" s="1125"/>
      <c r="K27" s="1125"/>
      <c r="L27" s="1125"/>
      <c r="M27" s="1125"/>
      <c r="N27" s="1125"/>
      <c r="O27" s="1125"/>
      <c r="P27" s="1125"/>
      <c r="Q27" s="1125"/>
      <c r="R27" s="1125"/>
      <c r="S27" s="1125"/>
      <c r="T27" s="1125"/>
      <c r="U27" s="1125"/>
      <c r="V27" s="1125"/>
      <c r="W27" s="1125"/>
    </row>
    <row r="28" spans="2:28" x14ac:dyDescent="0.2">
      <c r="B28" s="500" t="s">
        <v>529</v>
      </c>
    </row>
    <row r="29" spans="2:28" ht="4.5" customHeight="1" x14ac:dyDescent="0.2"/>
    <row r="30" spans="2:28" x14ac:dyDescent="0.2">
      <c r="B30" s="500" t="s">
        <v>514</v>
      </c>
    </row>
    <row r="113" spans="3:7" x14ac:dyDescent="0.2">
      <c r="C113" s="422"/>
      <c r="D113" s="422"/>
      <c r="E113" s="422"/>
      <c r="F113" s="422"/>
      <c r="G113" s="422"/>
    </row>
    <row r="114" spans="3:7" x14ac:dyDescent="0.2">
      <c r="C114" s="5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zoomScaleNormal="100" zoomScaleSheetLayoutView="85" workbookViewId="0">
      <selection activeCell="AL3" sqref="AL3"/>
    </sheetView>
  </sheetViews>
  <sheetFormatPr defaultColWidth="9" defaultRowHeight="13.2" x14ac:dyDescent="0.2"/>
  <cols>
    <col min="1" max="1" width="2.109375" style="350" customWidth="1"/>
    <col min="2" max="11" width="3.6640625" style="350" customWidth="1"/>
    <col min="12" max="12" width="5.6640625" style="350" customWidth="1"/>
    <col min="13" max="18" width="3.6640625" style="350" customWidth="1"/>
    <col min="19" max="19" width="5.6640625" style="350" customWidth="1"/>
    <col min="20" max="25" width="3.6640625" style="350" customWidth="1"/>
    <col min="26" max="26" width="5.6640625" style="350" customWidth="1"/>
    <col min="27" max="32" width="3.6640625" style="350" customWidth="1"/>
    <col min="33" max="33" width="5.6640625" style="350" customWidth="1"/>
    <col min="34" max="34" width="4" style="350" customWidth="1"/>
    <col min="35" max="35" width="2.109375" style="350" customWidth="1"/>
    <col min="36" max="37" width="5.6640625" style="350" customWidth="1"/>
    <col min="38" max="16384" width="9" style="350"/>
  </cols>
  <sheetData>
    <row r="1" spans="2:38" x14ac:dyDescent="0.2">
      <c r="B1" s="350" t="s">
        <v>530</v>
      </c>
      <c r="M1" s="351"/>
      <c r="N1" s="352"/>
      <c r="O1" s="352"/>
      <c r="P1" s="352"/>
      <c r="T1" s="352"/>
      <c r="U1" s="352"/>
      <c r="V1" s="352"/>
      <c r="W1" s="352"/>
      <c r="X1" s="352"/>
      <c r="Y1" s="352"/>
      <c r="AB1" s="351" t="s">
        <v>531</v>
      </c>
      <c r="AC1" s="391"/>
      <c r="AD1" s="352" t="s">
        <v>532</v>
      </c>
      <c r="AE1" s="391"/>
      <c r="AF1" s="352" t="s">
        <v>533</v>
      </c>
      <c r="AG1" s="391"/>
      <c r="AH1" s="352" t="s">
        <v>534</v>
      </c>
    </row>
    <row r="2" spans="2:38" ht="5.0999999999999996" customHeight="1" x14ac:dyDescent="0.2">
      <c r="M2" s="351"/>
      <c r="N2" s="352"/>
      <c r="O2" s="352"/>
      <c r="P2" s="352"/>
      <c r="Q2" s="351"/>
      <c r="R2" s="352"/>
      <c r="S2" s="352"/>
      <c r="T2" s="352"/>
      <c r="U2" s="352"/>
      <c r="V2" s="352"/>
      <c r="W2" s="352"/>
      <c r="X2" s="352"/>
      <c r="Y2" s="352"/>
      <c r="Z2" s="352"/>
      <c r="AA2" s="352"/>
      <c r="AB2" s="352"/>
      <c r="AC2" s="352"/>
      <c r="AD2" s="352"/>
      <c r="AE2" s="352"/>
      <c r="AF2" s="352"/>
      <c r="AG2" s="352"/>
      <c r="AH2" s="352"/>
    </row>
    <row r="3" spans="2:38" ht="27" customHeight="1" x14ac:dyDescent="0.2">
      <c r="B3" s="1130" t="s">
        <v>535</v>
      </c>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1130"/>
      <c r="AH3" s="1130"/>
      <c r="AL3" s="647" t="s">
        <v>1989</v>
      </c>
    </row>
    <row r="4" spans="2:38" ht="5.0999999999999996" customHeight="1" x14ac:dyDescent="0.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8" x14ac:dyDescent="0.2">
      <c r="B5" s="352"/>
      <c r="C5" s="352"/>
      <c r="D5" s="352"/>
      <c r="E5" s="352"/>
      <c r="F5" s="352"/>
      <c r="G5" s="352"/>
      <c r="H5" s="352"/>
      <c r="I5" s="352"/>
      <c r="J5" s="352"/>
      <c r="K5" s="352"/>
      <c r="L5" s="352"/>
      <c r="M5" s="352"/>
      <c r="N5" s="352"/>
      <c r="O5" s="352"/>
      <c r="P5" s="351" t="s">
        <v>536</v>
      </c>
      <c r="Q5" s="1131"/>
      <c r="R5" s="1131"/>
      <c r="S5" s="1131"/>
      <c r="T5" s="1131"/>
      <c r="U5" s="1131"/>
      <c r="V5" s="1131"/>
      <c r="W5" s="1131"/>
      <c r="X5" s="1131"/>
      <c r="Y5" s="1131"/>
      <c r="Z5" s="1131"/>
      <c r="AA5" s="1131"/>
      <c r="AB5" s="1131"/>
      <c r="AC5" s="1131"/>
      <c r="AD5" s="1131"/>
      <c r="AE5" s="1131"/>
      <c r="AF5" s="1131"/>
      <c r="AG5" s="1131"/>
      <c r="AH5" s="1131"/>
    </row>
    <row r="6" spans="2:38" x14ac:dyDescent="0.2">
      <c r="B6" s="352"/>
      <c r="C6" s="352"/>
      <c r="D6" s="352"/>
      <c r="E6" s="352"/>
      <c r="F6" s="352"/>
      <c r="G6" s="352"/>
      <c r="H6" s="352"/>
      <c r="I6" s="352"/>
      <c r="J6" s="352"/>
      <c r="K6" s="352"/>
      <c r="L6" s="352"/>
      <c r="M6" s="352"/>
      <c r="N6" s="352"/>
      <c r="O6" s="352"/>
      <c r="P6" s="351" t="s">
        <v>537</v>
      </c>
      <c r="Q6" s="1132"/>
      <c r="R6" s="1132"/>
      <c r="S6" s="1132"/>
      <c r="T6" s="1132"/>
      <c r="U6" s="1132"/>
      <c r="V6" s="1132"/>
      <c r="W6" s="1132"/>
      <c r="X6" s="1132"/>
      <c r="Y6" s="1132"/>
      <c r="Z6" s="1132"/>
      <c r="AA6" s="1132"/>
      <c r="AB6" s="1132"/>
      <c r="AC6" s="1132"/>
      <c r="AD6" s="1132"/>
      <c r="AE6" s="1132"/>
      <c r="AF6" s="1132"/>
      <c r="AG6" s="1132"/>
      <c r="AH6" s="1132"/>
    </row>
    <row r="7" spans="2:38" ht="10.5" customHeight="1" x14ac:dyDescent="0.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8" x14ac:dyDescent="0.2">
      <c r="B8" s="350" t="s">
        <v>538</v>
      </c>
    </row>
    <row r="9" spans="2:38" x14ac:dyDescent="0.2">
      <c r="C9" s="391" t="s">
        <v>0</v>
      </c>
      <c r="D9" s="350" t="s">
        <v>539</v>
      </c>
      <c r="J9" s="391" t="s">
        <v>0</v>
      </c>
      <c r="K9" s="350" t="s">
        <v>540</v>
      </c>
    </row>
    <row r="10" spans="2:38" ht="10.5" customHeight="1" x14ac:dyDescent="0.2"/>
    <row r="11" spans="2:38" x14ac:dyDescent="0.2">
      <c r="B11" s="350" t="s">
        <v>541</v>
      </c>
    </row>
    <row r="12" spans="2:38" x14ac:dyDescent="0.2">
      <c r="C12" s="391" t="s">
        <v>0</v>
      </c>
      <c r="D12" s="350" t="s">
        <v>542</v>
      </c>
    </row>
    <row r="13" spans="2:38" x14ac:dyDescent="0.2">
      <c r="C13" s="391" t="s">
        <v>0</v>
      </c>
      <c r="D13" s="350" t="s">
        <v>543</v>
      </c>
    </row>
    <row r="14" spans="2:38" ht="10.5" customHeight="1" x14ac:dyDescent="0.2"/>
    <row r="15" spans="2:38" x14ac:dyDescent="0.2">
      <c r="B15" s="350" t="s">
        <v>544</v>
      </c>
    </row>
    <row r="16" spans="2:38" ht="60" customHeight="1" x14ac:dyDescent="0.2">
      <c r="B16" s="1133"/>
      <c r="C16" s="1134"/>
      <c r="D16" s="1134"/>
      <c r="E16" s="1135"/>
      <c r="F16" s="1136" t="s">
        <v>545</v>
      </c>
      <c r="G16" s="1137"/>
      <c r="H16" s="1137"/>
      <c r="I16" s="1137"/>
      <c r="J16" s="1137"/>
      <c r="K16" s="1137"/>
      <c r="L16" s="1138"/>
      <c r="M16" s="1136" t="s">
        <v>546</v>
      </c>
      <c r="N16" s="1137"/>
      <c r="O16" s="1137"/>
      <c r="P16" s="1137"/>
      <c r="Q16" s="1137"/>
      <c r="R16" s="1137"/>
      <c r="S16" s="1138"/>
      <c r="T16" s="1136" t="s">
        <v>547</v>
      </c>
      <c r="U16" s="1137"/>
      <c r="V16" s="1137"/>
      <c r="W16" s="1137"/>
      <c r="X16" s="1137"/>
      <c r="Y16" s="1137"/>
      <c r="Z16" s="1138"/>
      <c r="AA16" s="1136" t="s">
        <v>548</v>
      </c>
      <c r="AB16" s="1137"/>
      <c r="AC16" s="1137"/>
      <c r="AD16" s="1137"/>
      <c r="AE16" s="1137"/>
      <c r="AF16" s="1137"/>
      <c r="AG16" s="1138"/>
    </row>
    <row r="17" spans="2:33" x14ac:dyDescent="0.2">
      <c r="B17" s="1133">
        <v>4</v>
      </c>
      <c r="C17" s="1134"/>
      <c r="D17" s="1134" t="s">
        <v>533</v>
      </c>
      <c r="E17" s="1135"/>
      <c r="F17" s="1139"/>
      <c r="G17" s="1140"/>
      <c r="H17" s="1140"/>
      <c r="I17" s="1140"/>
      <c r="J17" s="1140"/>
      <c r="K17" s="1140"/>
      <c r="L17" s="915" t="s">
        <v>549</v>
      </c>
      <c r="M17" s="1139"/>
      <c r="N17" s="1140"/>
      <c r="O17" s="1140"/>
      <c r="P17" s="1140"/>
      <c r="Q17" s="1140"/>
      <c r="R17" s="1140"/>
      <c r="S17" s="915" t="s">
        <v>549</v>
      </c>
      <c r="T17" s="1139"/>
      <c r="U17" s="1140"/>
      <c r="V17" s="1140"/>
      <c r="W17" s="1140"/>
      <c r="X17" s="1140"/>
      <c r="Y17" s="1140"/>
      <c r="Z17" s="915" t="s">
        <v>549</v>
      </c>
      <c r="AA17" s="1139"/>
      <c r="AB17" s="1140"/>
      <c r="AC17" s="1140"/>
      <c r="AD17" s="1140"/>
      <c r="AE17" s="1140"/>
      <c r="AF17" s="1140"/>
      <c r="AG17" s="915" t="s">
        <v>549</v>
      </c>
    </row>
    <row r="18" spans="2:33" x14ac:dyDescent="0.2">
      <c r="B18" s="1133">
        <v>5</v>
      </c>
      <c r="C18" s="1134"/>
      <c r="D18" s="1134" t="s">
        <v>533</v>
      </c>
      <c r="E18" s="1135"/>
      <c r="F18" s="1139"/>
      <c r="G18" s="1140"/>
      <c r="H18" s="1140"/>
      <c r="I18" s="1140"/>
      <c r="J18" s="1140"/>
      <c r="K18" s="1140"/>
      <c r="L18" s="915" t="s">
        <v>549</v>
      </c>
      <c r="M18" s="1139"/>
      <c r="N18" s="1140"/>
      <c r="O18" s="1140"/>
      <c r="P18" s="1140"/>
      <c r="Q18" s="1140"/>
      <c r="R18" s="1140"/>
      <c r="S18" s="915" t="s">
        <v>549</v>
      </c>
      <c r="T18" s="1139"/>
      <c r="U18" s="1140"/>
      <c r="V18" s="1140"/>
      <c r="W18" s="1140"/>
      <c r="X18" s="1140"/>
      <c r="Y18" s="1140"/>
      <c r="Z18" s="915" t="s">
        <v>549</v>
      </c>
      <c r="AA18" s="1139"/>
      <c r="AB18" s="1140"/>
      <c r="AC18" s="1140"/>
      <c r="AD18" s="1140"/>
      <c r="AE18" s="1140"/>
      <c r="AF18" s="1140"/>
      <c r="AG18" s="915" t="s">
        <v>549</v>
      </c>
    </row>
    <row r="19" spans="2:33" x14ac:dyDescent="0.2">
      <c r="B19" s="1133">
        <v>6</v>
      </c>
      <c r="C19" s="1134"/>
      <c r="D19" s="1134" t="s">
        <v>533</v>
      </c>
      <c r="E19" s="1135"/>
      <c r="F19" s="1139"/>
      <c r="G19" s="1140"/>
      <c r="H19" s="1140"/>
      <c r="I19" s="1140"/>
      <c r="J19" s="1140"/>
      <c r="K19" s="1140"/>
      <c r="L19" s="915" t="s">
        <v>549</v>
      </c>
      <c r="M19" s="1139"/>
      <c r="N19" s="1140"/>
      <c r="O19" s="1140"/>
      <c r="P19" s="1140"/>
      <c r="Q19" s="1140"/>
      <c r="R19" s="1140"/>
      <c r="S19" s="915" t="s">
        <v>549</v>
      </c>
      <c r="T19" s="1139"/>
      <c r="U19" s="1140"/>
      <c r="V19" s="1140"/>
      <c r="W19" s="1140"/>
      <c r="X19" s="1140"/>
      <c r="Y19" s="1140"/>
      <c r="Z19" s="915" t="s">
        <v>549</v>
      </c>
      <c r="AA19" s="1139"/>
      <c r="AB19" s="1140"/>
      <c r="AC19" s="1140"/>
      <c r="AD19" s="1140"/>
      <c r="AE19" s="1140"/>
      <c r="AF19" s="1140"/>
      <c r="AG19" s="915" t="s">
        <v>549</v>
      </c>
    </row>
    <row r="20" spans="2:33" x14ac:dyDescent="0.2">
      <c r="B20" s="1133">
        <v>7</v>
      </c>
      <c r="C20" s="1134"/>
      <c r="D20" s="1134" t="s">
        <v>533</v>
      </c>
      <c r="E20" s="1135"/>
      <c r="F20" s="1139"/>
      <c r="G20" s="1140"/>
      <c r="H20" s="1140"/>
      <c r="I20" s="1140"/>
      <c r="J20" s="1140"/>
      <c r="K20" s="1140"/>
      <c r="L20" s="915" t="s">
        <v>549</v>
      </c>
      <c r="M20" s="1139"/>
      <c r="N20" s="1140"/>
      <c r="O20" s="1140"/>
      <c r="P20" s="1140"/>
      <c r="Q20" s="1140"/>
      <c r="R20" s="1140"/>
      <c r="S20" s="915" t="s">
        <v>549</v>
      </c>
      <c r="T20" s="1139"/>
      <c r="U20" s="1140"/>
      <c r="V20" s="1140"/>
      <c r="W20" s="1140"/>
      <c r="X20" s="1140"/>
      <c r="Y20" s="1140"/>
      <c r="Z20" s="915" t="s">
        <v>549</v>
      </c>
      <c r="AA20" s="1139"/>
      <c r="AB20" s="1140"/>
      <c r="AC20" s="1140"/>
      <c r="AD20" s="1140"/>
      <c r="AE20" s="1140"/>
      <c r="AF20" s="1140"/>
      <c r="AG20" s="915" t="s">
        <v>549</v>
      </c>
    </row>
    <row r="21" spans="2:33" ht="13.5" customHeight="1" x14ac:dyDescent="0.2">
      <c r="B21" s="1133">
        <v>8</v>
      </c>
      <c r="C21" s="1134"/>
      <c r="D21" s="1134" t="s">
        <v>533</v>
      </c>
      <c r="E21" s="1135"/>
      <c r="F21" s="1139"/>
      <c r="G21" s="1140"/>
      <c r="H21" s="1140"/>
      <c r="I21" s="1140"/>
      <c r="J21" s="1140"/>
      <c r="K21" s="1140"/>
      <c r="L21" s="915" t="s">
        <v>549</v>
      </c>
      <c r="M21" s="1139"/>
      <c r="N21" s="1140"/>
      <c r="O21" s="1140"/>
      <c r="P21" s="1140"/>
      <c r="Q21" s="1140"/>
      <c r="R21" s="1140"/>
      <c r="S21" s="915" t="s">
        <v>549</v>
      </c>
      <c r="T21" s="1139"/>
      <c r="U21" s="1140"/>
      <c r="V21" s="1140"/>
      <c r="W21" s="1140"/>
      <c r="X21" s="1140"/>
      <c r="Y21" s="1140"/>
      <c r="Z21" s="915" t="s">
        <v>549</v>
      </c>
      <c r="AA21" s="1139"/>
      <c r="AB21" s="1140"/>
      <c r="AC21" s="1140"/>
      <c r="AD21" s="1140"/>
      <c r="AE21" s="1140"/>
      <c r="AF21" s="1140"/>
      <c r="AG21" s="915" t="s">
        <v>549</v>
      </c>
    </row>
    <row r="22" spans="2:33" x14ac:dyDescent="0.2">
      <c r="B22" s="1133">
        <v>9</v>
      </c>
      <c r="C22" s="1134"/>
      <c r="D22" s="1134" t="s">
        <v>533</v>
      </c>
      <c r="E22" s="1135"/>
      <c r="F22" s="1139"/>
      <c r="G22" s="1140"/>
      <c r="H22" s="1140"/>
      <c r="I22" s="1140"/>
      <c r="J22" s="1140"/>
      <c r="K22" s="1140"/>
      <c r="L22" s="915" t="s">
        <v>549</v>
      </c>
      <c r="M22" s="1139"/>
      <c r="N22" s="1140"/>
      <c r="O22" s="1140"/>
      <c r="P22" s="1140"/>
      <c r="Q22" s="1140"/>
      <c r="R22" s="1140"/>
      <c r="S22" s="915" t="s">
        <v>549</v>
      </c>
      <c r="T22" s="1139"/>
      <c r="U22" s="1140"/>
      <c r="V22" s="1140"/>
      <c r="W22" s="1140"/>
      <c r="X22" s="1140"/>
      <c r="Y22" s="1140"/>
      <c r="Z22" s="915" t="s">
        <v>549</v>
      </c>
      <c r="AA22" s="1139"/>
      <c r="AB22" s="1140"/>
      <c r="AC22" s="1140"/>
      <c r="AD22" s="1140"/>
      <c r="AE22" s="1140"/>
      <c r="AF22" s="1140"/>
      <c r="AG22" s="915" t="s">
        <v>549</v>
      </c>
    </row>
    <row r="23" spans="2:33" ht="13.5" customHeight="1" x14ac:dyDescent="0.2">
      <c r="B23" s="1133">
        <v>10</v>
      </c>
      <c r="C23" s="1134"/>
      <c r="D23" s="1134" t="s">
        <v>533</v>
      </c>
      <c r="E23" s="1135"/>
      <c r="F23" s="1139"/>
      <c r="G23" s="1140"/>
      <c r="H23" s="1140"/>
      <c r="I23" s="1140"/>
      <c r="J23" s="1140"/>
      <c r="K23" s="1140"/>
      <c r="L23" s="915" t="s">
        <v>549</v>
      </c>
      <c r="M23" s="1139"/>
      <c r="N23" s="1140"/>
      <c r="O23" s="1140"/>
      <c r="P23" s="1140"/>
      <c r="Q23" s="1140"/>
      <c r="R23" s="1140"/>
      <c r="S23" s="915" t="s">
        <v>549</v>
      </c>
      <c r="T23" s="1139"/>
      <c r="U23" s="1140"/>
      <c r="V23" s="1140"/>
      <c r="W23" s="1140"/>
      <c r="X23" s="1140"/>
      <c r="Y23" s="1140"/>
      <c r="Z23" s="915" t="s">
        <v>549</v>
      </c>
      <c r="AA23" s="1139"/>
      <c r="AB23" s="1140"/>
      <c r="AC23" s="1140"/>
      <c r="AD23" s="1140"/>
      <c r="AE23" s="1140"/>
      <c r="AF23" s="1140"/>
      <c r="AG23" s="915" t="s">
        <v>549</v>
      </c>
    </row>
    <row r="24" spans="2:33" ht="13.5" customHeight="1" x14ac:dyDescent="0.2">
      <c r="B24" s="1133">
        <v>11</v>
      </c>
      <c r="C24" s="1134"/>
      <c r="D24" s="1134" t="s">
        <v>533</v>
      </c>
      <c r="E24" s="1135"/>
      <c r="F24" s="1139"/>
      <c r="G24" s="1140"/>
      <c r="H24" s="1140"/>
      <c r="I24" s="1140"/>
      <c r="J24" s="1140"/>
      <c r="K24" s="1140"/>
      <c r="L24" s="915" t="s">
        <v>549</v>
      </c>
      <c r="M24" s="1139"/>
      <c r="N24" s="1140"/>
      <c r="O24" s="1140"/>
      <c r="P24" s="1140"/>
      <c r="Q24" s="1140"/>
      <c r="R24" s="1140"/>
      <c r="S24" s="915" t="s">
        <v>549</v>
      </c>
      <c r="T24" s="1139"/>
      <c r="U24" s="1140"/>
      <c r="V24" s="1140"/>
      <c r="W24" s="1140"/>
      <c r="X24" s="1140"/>
      <c r="Y24" s="1140"/>
      <c r="Z24" s="915" t="s">
        <v>549</v>
      </c>
      <c r="AA24" s="1139"/>
      <c r="AB24" s="1140"/>
      <c r="AC24" s="1140"/>
      <c r="AD24" s="1140"/>
      <c r="AE24" s="1140"/>
      <c r="AF24" s="1140"/>
      <c r="AG24" s="915" t="s">
        <v>549</v>
      </c>
    </row>
    <row r="25" spans="2:33" ht="13.5" customHeight="1" x14ac:dyDescent="0.2">
      <c r="B25" s="1133">
        <v>12</v>
      </c>
      <c r="C25" s="1134"/>
      <c r="D25" s="1134" t="s">
        <v>533</v>
      </c>
      <c r="E25" s="1135"/>
      <c r="F25" s="1139"/>
      <c r="G25" s="1140"/>
      <c r="H25" s="1140"/>
      <c r="I25" s="1140"/>
      <c r="J25" s="1140"/>
      <c r="K25" s="1140"/>
      <c r="L25" s="915" t="s">
        <v>549</v>
      </c>
      <c r="M25" s="1139"/>
      <c r="N25" s="1140"/>
      <c r="O25" s="1140"/>
      <c r="P25" s="1140"/>
      <c r="Q25" s="1140"/>
      <c r="R25" s="1140"/>
      <c r="S25" s="915" t="s">
        <v>549</v>
      </c>
      <c r="T25" s="1139"/>
      <c r="U25" s="1140"/>
      <c r="V25" s="1140"/>
      <c r="W25" s="1140"/>
      <c r="X25" s="1140"/>
      <c r="Y25" s="1140"/>
      <c r="Z25" s="915" t="s">
        <v>549</v>
      </c>
      <c r="AA25" s="1139"/>
      <c r="AB25" s="1140"/>
      <c r="AC25" s="1140"/>
      <c r="AD25" s="1140"/>
      <c r="AE25" s="1140"/>
      <c r="AF25" s="1140"/>
      <c r="AG25" s="915" t="s">
        <v>549</v>
      </c>
    </row>
    <row r="26" spans="2:33" ht="13.5" customHeight="1" x14ac:dyDescent="0.2">
      <c r="B26" s="1133">
        <v>1</v>
      </c>
      <c r="C26" s="1134"/>
      <c r="D26" s="1134" t="s">
        <v>533</v>
      </c>
      <c r="E26" s="1135"/>
      <c r="F26" s="1139"/>
      <c r="G26" s="1140"/>
      <c r="H26" s="1140"/>
      <c r="I26" s="1140"/>
      <c r="J26" s="1140"/>
      <c r="K26" s="1140"/>
      <c r="L26" s="915" t="s">
        <v>549</v>
      </c>
      <c r="M26" s="1139"/>
      <c r="N26" s="1140"/>
      <c r="O26" s="1140"/>
      <c r="P26" s="1140"/>
      <c r="Q26" s="1140"/>
      <c r="R26" s="1140"/>
      <c r="S26" s="915" t="s">
        <v>549</v>
      </c>
      <c r="T26" s="1139"/>
      <c r="U26" s="1140"/>
      <c r="V26" s="1140"/>
      <c r="W26" s="1140"/>
      <c r="X26" s="1140"/>
      <c r="Y26" s="1140"/>
      <c r="Z26" s="915" t="s">
        <v>549</v>
      </c>
      <c r="AA26" s="1139"/>
      <c r="AB26" s="1140"/>
      <c r="AC26" s="1140"/>
      <c r="AD26" s="1140"/>
      <c r="AE26" s="1140"/>
      <c r="AF26" s="1140"/>
      <c r="AG26" s="915" t="s">
        <v>549</v>
      </c>
    </row>
    <row r="27" spans="2:33" x14ac:dyDescent="0.2">
      <c r="B27" s="1133">
        <v>2</v>
      </c>
      <c r="C27" s="1134"/>
      <c r="D27" s="1134" t="s">
        <v>533</v>
      </c>
      <c r="E27" s="1135"/>
      <c r="F27" s="1139"/>
      <c r="G27" s="1140"/>
      <c r="H27" s="1140"/>
      <c r="I27" s="1140"/>
      <c r="J27" s="1140"/>
      <c r="K27" s="1140"/>
      <c r="L27" s="915" t="s">
        <v>549</v>
      </c>
      <c r="M27" s="1139"/>
      <c r="N27" s="1140"/>
      <c r="O27" s="1140"/>
      <c r="P27" s="1140"/>
      <c r="Q27" s="1140"/>
      <c r="R27" s="1140"/>
      <c r="S27" s="915" t="s">
        <v>549</v>
      </c>
      <c r="T27" s="1139"/>
      <c r="U27" s="1140"/>
      <c r="V27" s="1140"/>
      <c r="W27" s="1140"/>
      <c r="X27" s="1140"/>
      <c r="Y27" s="1140"/>
      <c r="Z27" s="915" t="s">
        <v>549</v>
      </c>
      <c r="AA27" s="1139"/>
      <c r="AB27" s="1140"/>
      <c r="AC27" s="1140"/>
      <c r="AD27" s="1140"/>
      <c r="AE27" s="1140"/>
      <c r="AF27" s="1140"/>
      <c r="AG27" s="915" t="s">
        <v>549</v>
      </c>
    </row>
    <row r="28" spans="2:33" x14ac:dyDescent="0.2">
      <c r="B28" s="1133" t="s">
        <v>550</v>
      </c>
      <c r="C28" s="1134"/>
      <c r="D28" s="1134"/>
      <c r="E28" s="1135"/>
      <c r="F28" s="1133" t="str">
        <f>IF(SUM(F17:K27)=0,"",SUM(F17:K27))</f>
        <v/>
      </c>
      <c r="G28" s="1134"/>
      <c r="H28" s="1134"/>
      <c r="I28" s="1134"/>
      <c r="J28" s="1134"/>
      <c r="K28" s="1134"/>
      <c r="L28" s="915" t="s">
        <v>549</v>
      </c>
      <c r="M28" s="1133" t="str">
        <f>IF(SUM(M17:R27)=0,"",SUM(M17:R27))</f>
        <v/>
      </c>
      <c r="N28" s="1134"/>
      <c r="O28" s="1134"/>
      <c r="P28" s="1134"/>
      <c r="Q28" s="1134"/>
      <c r="R28" s="1134"/>
      <c r="S28" s="915" t="s">
        <v>549</v>
      </c>
      <c r="T28" s="1133" t="str">
        <f>IF(SUM(T17:Y27)=0,"",SUM(T17:Y27))</f>
        <v/>
      </c>
      <c r="U28" s="1134"/>
      <c r="V28" s="1134"/>
      <c r="W28" s="1134"/>
      <c r="X28" s="1134"/>
      <c r="Y28" s="1134"/>
      <c r="Z28" s="915" t="s">
        <v>549</v>
      </c>
      <c r="AA28" s="1133" t="str">
        <f>IF(SUM(AA17:AF27)=0,"",SUM(AA17:AF27))</f>
        <v/>
      </c>
      <c r="AB28" s="1134"/>
      <c r="AC28" s="1134"/>
      <c r="AD28" s="1134"/>
      <c r="AE28" s="1134"/>
      <c r="AF28" s="1134"/>
      <c r="AG28" s="915" t="s">
        <v>549</v>
      </c>
    </row>
    <row r="30" spans="2:33" ht="13.5" customHeight="1" x14ac:dyDescent="0.2">
      <c r="B30" s="1141" t="s">
        <v>551</v>
      </c>
      <c r="C30" s="1142"/>
      <c r="D30" s="1142"/>
      <c r="E30" s="1143"/>
      <c r="F30" s="1147" t="str">
        <f>IF(SUM(M28,T28,AA28)=0,"",SUM(M28,T28,AA28))</f>
        <v/>
      </c>
      <c r="G30" s="1148"/>
      <c r="H30" s="1148"/>
      <c r="I30" s="1148"/>
      <c r="J30" s="1148"/>
      <c r="K30" s="1149"/>
      <c r="L30" s="1153" t="s">
        <v>549</v>
      </c>
    </row>
    <row r="31" spans="2:33" ht="19.5" customHeight="1" x14ac:dyDescent="0.2">
      <c r="B31" s="1144"/>
      <c r="C31" s="1145"/>
      <c r="D31" s="1145"/>
      <c r="E31" s="1146"/>
      <c r="F31" s="1150"/>
      <c r="G31" s="1151"/>
      <c r="H31" s="1151"/>
      <c r="I31" s="1151"/>
      <c r="J31" s="1151"/>
      <c r="K31" s="1152"/>
      <c r="L31" s="1153"/>
    </row>
    <row r="32" spans="2:33" ht="9" customHeight="1" x14ac:dyDescent="0.2">
      <c r="B32" s="353"/>
      <c r="C32" s="353"/>
      <c r="D32" s="353"/>
      <c r="E32" s="353"/>
      <c r="F32" s="354"/>
      <c r="G32" s="354"/>
      <c r="H32" s="354"/>
      <c r="I32" s="354"/>
      <c r="J32" s="354"/>
      <c r="K32" s="354"/>
      <c r="L32" s="352"/>
    </row>
    <row r="33" spans="1:33" ht="19.5" customHeight="1" x14ac:dyDescent="0.2">
      <c r="B33" s="1154" t="s">
        <v>552</v>
      </c>
      <c r="C33" s="1155"/>
      <c r="D33" s="1155"/>
      <c r="E33" s="1156"/>
      <c r="F33" s="1160" t="str">
        <f>IF(F28="","",ROUNDDOWN(F30/F28,3))</f>
        <v/>
      </c>
      <c r="G33" s="1161"/>
      <c r="H33" s="1161"/>
      <c r="I33" s="1161"/>
      <c r="J33" s="1161"/>
      <c r="K33" s="1162"/>
      <c r="L33" s="1153" t="s">
        <v>82</v>
      </c>
    </row>
    <row r="34" spans="1:33" ht="19.5" customHeight="1" x14ac:dyDescent="0.2">
      <c r="B34" s="1157"/>
      <c r="C34" s="1158"/>
      <c r="D34" s="1158"/>
      <c r="E34" s="1159"/>
      <c r="F34" s="1163"/>
      <c r="G34" s="1164"/>
      <c r="H34" s="1164"/>
      <c r="I34" s="1164"/>
      <c r="J34" s="1164"/>
      <c r="K34" s="1165"/>
      <c r="L34" s="1153"/>
    </row>
    <row r="35" spans="1:33" ht="19.5" customHeight="1" x14ac:dyDescent="0.2">
      <c r="B35" s="355"/>
      <c r="C35" s="355"/>
      <c r="D35" s="355"/>
      <c r="E35" s="356"/>
      <c r="F35" s="357"/>
      <c r="G35" s="357"/>
      <c r="H35" s="357"/>
      <c r="I35" s="358"/>
      <c r="J35" s="358"/>
      <c r="K35" s="358"/>
      <c r="L35" s="352"/>
    </row>
    <row r="36" spans="1:33" x14ac:dyDescent="0.2">
      <c r="B36" s="350" t="s">
        <v>553</v>
      </c>
    </row>
    <row r="37" spans="1:33" ht="60" customHeight="1" x14ac:dyDescent="0.2">
      <c r="B37" s="1133"/>
      <c r="C37" s="1134"/>
      <c r="D37" s="1134"/>
      <c r="E37" s="1135"/>
      <c r="F37" s="1136" t="s">
        <v>545</v>
      </c>
      <c r="G37" s="1137"/>
      <c r="H37" s="1137"/>
      <c r="I37" s="1137"/>
      <c r="J37" s="1137"/>
      <c r="K37" s="1137"/>
      <c r="L37" s="1138"/>
      <c r="M37" s="1136" t="s">
        <v>546</v>
      </c>
      <c r="N37" s="1137"/>
      <c r="O37" s="1137"/>
      <c r="P37" s="1137"/>
      <c r="Q37" s="1137"/>
      <c r="R37" s="1137"/>
      <c r="S37" s="1138"/>
      <c r="T37" s="1136" t="s">
        <v>547</v>
      </c>
      <c r="U37" s="1137"/>
      <c r="V37" s="1137"/>
      <c r="W37" s="1137"/>
      <c r="X37" s="1137"/>
      <c r="Y37" s="1137"/>
      <c r="Z37" s="1138"/>
      <c r="AA37" s="1136" t="s">
        <v>548</v>
      </c>
      <c r="AB37" s="1137"/>
      <c r="AC37" s="1137"/>
      <c r="AD37" s="1137"/>
      <c r="AE37" s="1137"/>
      <c r="AF37" s="1137"/>
      <c r="AG37" s="1138"/>
    </row>
    <row r="38" spans="1:33" ht="13.5" customHeight="1" x14ac:dyDescent="0.2">
      <c r="B38" s="1139"/>
      <c r="C38" s="1140"/>
      <c r="D38" s="1140"/>
      <c r="E38" s="359" t="s">
        <v>533</v>
      </c>
      <c r="F38" s="1139"/>
      <c r="G38" s="1140"/>
      <c r="H38" s="1140"/>
      <c r="I38" s="1140"/>
      <c r="J38" s="1140"/>
      <c r="K38" s="1140"/>
      <c r="L38" s="915" t="s">
        <v>549</v>
      </c>
      <c r="M38" s="1139"/>
      <c r="N38" s="1140"/>
      <c r="O38" s="1140"/>
      <c r="P38" s="1140"/>
      <c r="Q38" s="1140"/>
      <c r="R38" s="1140"/>
      <c r="S38" s="915" t="s">
        <v>549</v>
      </c>
      <c r="T38" s="1139"/>
      <c r="U38" s="1140"/>
      <c r="V38" s="1140"/>
      <c r="W38" s="1140"/>
      <c r="X38" s="1140"/>
      <c r="Y38" s="1140"/>
      <c r="Z38" s="915" t="s">
        <v>549</v>
      </c>
      <c r="AA38" s="1139"/>
      <c r="AB38" s="1140"/>
      <c r="AC38" s="1140"/>
      <c r="AD38" s="1140"/>
      <c r="AE38" s="1140"/>
      <c r="AF38" s="1140"/>
      <c r="AG38" s="915" t="s">
        <v>549</v>
      </c>
    </row>
    <row r="39" spans="1:33" x14ac:dyDescent="0.2">
      <c r="A39" s="603"/>
      <c r="B39" s="1150"/>
      <c r="C39" s="1140"/>
      <c r="D39" s="1151"/>
      <c r="E39" s="604" t="s">
        <v>533</v>
      </c>
      <c r="F39" s="1150"/>
      <c r="G39" s="1151"/>
      <c r="H39" s="1151"/>
      <c r="I39" s="1151"/>
      <c r="J39" s="1151"/>
      <c r="K39" s="1151"/>
      <c r="L39" s="605" t="s">
        <v>549</v>
      </c>
      <c r="M39" s="1150"/>
      <c r="N39" s="1151"/>
      <c r="O39" s="1151"/>
      <c r="P39" s="1151"/>
      <c r="Q39" s="1151"/>
      <c r="R39" s="1151"/>
      <c r="S39" s="605" t="s">
        <v>549</v>
      </c>
      <c r="T39" s="1150"/>
      <c r="U39" s="1151"/>
      <c r="V39" s="1151"/>
      <c r="W39" s="1151"/>
      <c r="X39" s="1151"/>
      <c r="Y39" s="1151"/>
      <c r="Z39" s="605" t="s">
        <v>549</v>
      </c>
      <c r="AA39" s="1150"/>
      <c r="AB39" s="1151"/>
      <c r="AC39" s="1151"/>
      <c r="AD39" s="1151"/>
      <c r="AE39" s="1151"/>
      <c r="AF39" s="1151"/>
      <c r="AG39" s="915" t="s">
        <v>549</v>
      </c>
    </row>
    <row r="40" spans="1:33" x14ac:dyDescent="0.2">
      <c r="B40" s="1139"/>
      <c r="C40" s="1140"/>
      <c r="D40" s="1140"/>
      <c r="E40" s="359" t="s">
        <v>554</v>
      </c>
      <c r="F40" s="1139"/>
      <c r="G40" s="1140"/>
      <c r="H40" s="1140"/>
      <c r="I40" s="1140"/>
      <c r="J40" s="1140"/>
      <c r="K40" s="1140"/>
      <c r="L40" s="915" t="s">
        <v>549</v>
      </c>
      <c r="M40" s="1139"/>
      <c r="N40" s="1140"/>
      <c r="O40" s="1140"/>
      <c r="P40" s="1140"/>
      <c r="Q40" s="1140"/>
      <c r="R40" s="1140"/>
      <c r="S40" s="915" t="s">
        <v>549</v>
      </c>
      <c r="T40" s="1139"/>
      <c r="U40" s="1140"/>
      <c r="V40" s="1140"/>
      <c r="W40" s="1140"/>
      <c r="X40" s="1140"/>
      <c r="Y40" s="1140"/>
      <c r="Z40" s="915" t="s">
        <v>549</v>
      </c>
      <c r="AA40" s="1139"/>
      <c r="AB40" s="1140"/>
      <c r="AC40" s="1140"/>
      <c r="AD40" s="1140"/>
      <c r="AE40" s="1140"/>
      <c r="AF40" s="1140"/>
      <c r="AG40" s="915" t="s">
        <v>549</v>
      </c>
    </row>
    <row r="41" spans="1:33" x14ac:dyDescent="0.2">
      <c r="B41" s="1133" t="s">
        <v>550</v>
      </c>
      <c r="C41" s="1134"/>
      <c r="D41" s="1134"/>
      <c r="E41" s="1135"/>
      <c r="F41" s="1133" t="str">
        <f>IF(SUM(F38:K40)=0,"",SUM(F38:K40))</f>
        <v/>
      </c>
      <c r="G41" s="1134"/>
      <c r="H41" s="1134"/>
      <c r="I41" s="1134"/>
      <c r="J41" s="1134"/>
      <c r="K41" s="1134"/>
      <c r="L41" s="915" t="s">
        <v>549</v>
      </c>
      <c r="M41" s="1133" t="str">
        <f>IF(SUM(M38:R40)=0,"",SUM(M38:R40))</f>
        <v/>
      </c>
      <c r="N41" s="1134"/>
      <c r="O41" s="1134"/>
      <c r="P41" s="1134"/>
      <c r="Q41" s="1134"/>
      <c r="R41" s="1134"/>
      <c r="S41" s="915" t="s">
        <v>549</v>
      </c>
      <c r="T41" s="1133" t="str">
        <f>IF(SUM(T38:Y40)=0,"",SUM(T38:Y40))</f>
        <v/>
      </c>
      <c r="U41" s="1134"/>
      <c r="V41" s="1134"/>
      <c r="W41" s="1134"/>
      <c r="X41" s="1134"/>
      <c r="Y41" s="1134"/>
      <c r="Z41" s="915" t="s">
        <v>549</v>
      </c>
      <c r="AA41" s="1133" t="str">
        <f>IF(SUM(AA38:AF40)=0,"",SUM(AA38:AF40))</f>
        <v/>
      </c>
      <c r="AB41" s="1134"/>
      <c r="AC41" s="1134"/>
      <c r="AD41" s="1134"/>
      <c r="AE41" s="1134"/>
      <c r="AF41" s="1134"/>
      <c r="AG41" s="915" t="s">
        <v>549</v>
      </c>
    </row>
    <row r="42" spans="1:33" ht="13.5" customHeight="1" x14ac:dyDescent="0.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2">
      <c r="B43" s="1141" t="s">
        <v>551</v>
      </c>
      <c r="C43" s="1142"/>
      <c r="D43" s="1142"/>
      <c r="E43" s="1143"/>
      <c r="F43" s="1147" t="str">
        <f>IF(SUM(M41,T41,AA41)=0,"",SUM(M41,T41,AA41))</f>
        <v/>
      </c>
      <c r="G43" s="1148"/>
      <c r="H43" s="1148"/>
      <c r="I43" s="1148"/>
      <c r="J43" s="1148"/>
      <c r="K43" s="1149"/>
      <c r="L43" s="1153" t="s">
        <v>549</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2">
      <c r="B44" s="1144"/>
      <c r="C44" s="1145"/>
      <c r="D44" s="1145"/>
      <c r="E44" s="1146"/>
      <c r="F44" s="1150"/>
      <c r="G44" s="1151"/>
      <c r="H44" s="1151"/>
      <c r="I44" s="1151"/>
      <c r="J44" s="1151"/>
      <c r="K44" s="1152"/>
      <c r="L44" s="1153"/>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2">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2">
      <c r="B46" s="1154" t="s">
        <v>552</v>
      </c>
      <c r="C46" s="1155"/>
      <c r="D46" s="1155"/>
      <c r="E46" s="1156"/>
      <c r="F46" s="1160" t="str">
        <f>IF(F41="","",ROUNDDOWN(F41/F43,3))</f>
        <v/>
      </c>
      <c r="G46" s="1161"/>
      <c r="H46" s="1161"/>
      <c r="I46" s="1161"/>
      <c r="J46" s="1161"/>
      <c r="K46" s="1162"/>
      <c r="L46" s="1153" t="s">
        <v>82</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2">
      <c r="B47" s="1157"/>
      <c r="C47" s="1158"/>
      <c r="D47" s="1158"/>
      <c r="E47" s="1159"/>
      <c r="F47" s="1163"/>
      <c r="G47" s="1164"/>
      <c r="H47" s="1164"/>
      <c r="I47" s="1164"/>
      <c r="J47" s="1164"/>
      <c r="K47" s="1165"/>
      <c r="L47" s="1153"/>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2">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2">
      <c r="B49" s="350" t="s">
        <v>471</v>
      </c>
    </row>
    <row r="50" spans="2:34" x14ac:dyDescent="0.2">
      <c r="B50" s="1166" t="s">
        <v>555</v>
      </c>
      <c r="C50" s="1166"/>
      <c r="D50" s="1166"/>
      <c r="E50" s="1166"/>
      <c r="F50" s="1166"/>
      <c r="G50" s="1166"/>
      <c r="H50" s="1166"/>
      <c r="I50" s="1166"/>
      <c r="J50" s="1166"/>
      <c r="K50" s="1166"/>
      <c r="L50" s="1166"/>
      <c r="M50" s="1166"/>
      <c r="N50" s="1166"/>
      <c r="O50" s="1166"/>
      <c r="P50" s="1166"/>
      <c r="Q50" s="1166"/>
      <c r="R50" s="1166"/>
      <c r="S50" s="1166"/>
      <c r="T50" s="1166"/>
      <c r="U50" s="1166"/>
      <c r="V50" s="1166"/>
      <c r="W50" s="1166"/>
      <c r="X50" s="1166"/>
      <c r="Y50" s="1166"/>
      <c r="Z50" s="1166"/>
      <c r="AA50" s="1166"/>
      <c r="AB50" s="1166"/>
      <c r="AC50" s="1166"/>
      <c r="AD50" s="1166"/>
      <c r="AE50" s="1166"/>
      <c r="AF50" s="1166"/>
      <c r="AG50" s="1166"/>
      <c r="AH50" s="1166"/>
    </row>
    <row r="51" spans="2:34" x14ac:dyDescent="0.2">
      <c r="B51" s="1166" t="s">
        <v>556</v>
      </c>
      <c r="C51" s="1166"/>
      <c r="D51" s="1166"/>
      <c r="E51" s="1166"/>
      <c r="F51" s="1166"/>
      <c r="G51" s="1166"/>
      <c r="H51" s="1166"/>
      <c r="I51" s="1166"/>
      <c r="J51" s="1166"/>
      <c r="K51" s="1166"/>
      <c r="L51" s="1166"/>
      <c r="M51" s="1166"/>
      <c r="N51" s="1166"/>
      <c r="O51" s="1166"/>
      <c r="P51" s="1166"/>
      <c r="Q51" s="1166"/>
      <c r="R51" s="1166"/>
      <c r="S51" s="1166"/>
      <c r="T51" s="1166"/>
      <c r="U51" s="1166"/>
      <c r="V51" s="1166"/>
      <c r="W51" s="1166"/>
      <c r="X51" s="1166"/>
      <c r="Y51" s="1166"/>
      <c r="Z51" s="1166"/>
      <c r="AA51" s="1166"/>
      <c r="AB51" s="1166"/>
      <c r="AC51" s="1166"/>
      <c r="AD51" s="1166"/>
      <c r="AE51" s="1166"/>
      <c r="AF51" s="1166"/>
      <c r="AG51" s="1166"/>
      <c r="AH51" s="1166"/>
    </row>
    <row r="52" spans="2:34" x14ac:dyDescent="0.2">
      <c r="B52" s="1166" t="s">
        <v>557</v>
      </c>
      <c r="C52" s="1166"/>
      <c r="D52" s="1166"/>
      <c r="E52" s="1166"/>
      <c r="F52" s="1166"/>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1166"/>
      <c r="AC52" s="1166"/>
      <c r="AD52" s="1166"/>
      <c r="AE52" s="1166"/>
      <c r="AF52" s="1166"/>
      <c r="AG52" s="1166"/>
      <c r="AH52" s="1166"/>
    </row>
    <row r="53" spans="2:34" x14ac:dyDescent="0.2">
      <c r="B53" s="1166" t="s">
        <v>558</v>
      </c>
      <c r="C53" s="1166"/>
      <c r="D53" s="1166"/>
      <c r="E53" s="1166"/>
      <c r="F53" s="1166"/>
      <c r="G53" s="1166"/>
      <c r="H53" s="1166"/>
      <c r="I53" s="1166"/>
      <c r="J53" s="1166"/>
      <c r="K53" s="1166"/>
      <c r="L53" s="1166"/>
      <c r="M53" s="1166"/>
      <c r="N53" s="1166"/>
      <c r="O53" s="1166"/>
      <c r="P53" s="1166"/>
      <c r="Q53" s="1166"/>
      <c r="R53" s="1166"/>
      <c r="S53" s="1166"/>
      <c r="T53" s="1166"/>
      <c r="U53" s="1166"/>
      <c r="V53" s="1166"/>
      <c r="W53" s="1166"/>
      <c r="X53" s="1166"/>
      <c r="Y53" s="1166"/>
      <c r="Z53" s="1166"/>
      <c r="AA53" s="1166"/>
      <c r="AB53" s="1166"/>
      <c r="AC53" s="1166"/>
      <c r="AD53" s="1166"/>
      <c r="AE53" s="1166"/>
      <c r="AF53" s="1166"/>
      <c r="AG53" s="1166"/>
      <c r="AH53" s="1166"/>
    </row>
    <row r="54" spans="2:34" x14ac:dyDescent="0.2">
      <c r="B54" s="1166" t="s">
        <v>559</v>
      </c>
      <c r="C54" s="1166"/>
      <c r="D54" s="1166"/>
      <c r="E54" s="1166"/>
      <c r="F54" s="1166"/>
      <c r="G54" s="1166"/>
      <c r="H54" s="1166"/>
      <c r="I54" s="1166"/>
      <c r="J54" s="1166"/>
      <c r="K54" s="1166"/>
      <c r="L54" s="1166"/>
      <c r="M54" s="1166"/>
      <c r="N54" s="1166"/>
      <c r="O54" s="1166"/>
      <c r="P54" s="1166"/>
      <c r="Q54" s="1166"/>
      <c r="R54" s="1166"/>
      <c r="S54" s="1166"/>
      <c r="T54" s="1166"/>
      <c r="U54" s="1166"/>
      <c r="V54" s="1166"/>
      <c r="W54" s="1166"/>
      <c r="X54" s="1166"/>
      <c r="Y54" s="1166"/>
      <c r="Z54" s="1166"/>
      <c r="AA54" s="1166"/>
      <c r="AB54" s="1166"/>
      <c r="AC54" s="1166"/>
      <c r="AD54" s="1166"/>
      <c r="AE54" s="1166"/>
      <c r="AF54" s="1166"/>
      <c r="AG54" s="1166"/>
      <c r="AH54" s="1166"/>
    </row>
    <row r="55" spans="2:34" x14ac:dyDescent="0.2">
      <c r="B55" s="1166" t="s">
        <v>560</v>
      </c>
      <c r="C55" s="1166"/>
      <c r="D55" s="1166"/>
      <c r="E55" s="1166"/>
      <c r="F55" s="1166"/>
      <c r="G55" s="1166"/>
      <c r="H55" s="1166"/>
      <c r="I55" s="1166"/>
      <c r="J55" s="1166"/>
      <c r="K55" s="1166"/>
      <c r="L55" s="1166"/>
      <c r="M55" s="1166"/>
      <c r="N55" s="1166"/>
      <c r="O55" s="1166"/>
      <c r="P55" s="1166"/>
      <c r="Q55" s="1166"/>
      <c r="R55" s="1166"/>
      <c r="S55" s="1166"/>
      <c r="T55" s="1166"/>
      <c r="U55" s="1166"/>
      <c r="V55" s="1166"/>
      <c r="W55" s="1166"/>
      <c r="X55" s="1166"/>
      <c r="Y55" s="1166"/>
      <c r="Z55" s="1166"/>
      <c r="AA55" s="1166"/>
      <c r="AB55" s="1166"/>
      <c r="AC55" s="1166"/>
      <c r="AD55" s="1166"/>
      <c r="AE55" s="1166"/>
      <c r="AF55" s="1166"/>
      <c r="AG55" s="1166"/>
      <c r="AH55" s="1166"/>
    </row>
    <row r="56" spans="2:34" x14ac:dyDescent="0.2">
      <c r="B56" s="1167"/>
      <c r="C56" s="1167"/>
      <c r="D56" s="1167"/>
      <c r="E56" s="1167"/>
      <c r="F56" s="1167"/>
      <c r="G56" s="1167"/>
      <c r="H56" s="1167"/>
      <c r="I56" s="1167"/>
      <c r="J56" s="1167"/>
      <c r="K56" s="1167"/>
      <c r="L56" s="1167"/>
      <c r="M56" s="1167"/>
      <c r="N56" s="1167"/>
      <c r="O56" s="1167"/>
      <c r="P56" s="1167"/>
      <c r="Q56" s="1167"/>
      <c r="R56" s="1167"/>
      <c r="S56" s="1167"/>
      <c r="T56" s="1167"/>
      <c r="U56" s="1167"/>
      <c r="V56" s="1167"/>
      <c r="W56" s="1167"/>
      <c r="X56" s="1167"/>
      <c r="Y56" s="1167"/>
      <c r="Z56" s="1167"/>
      <c r="AA56" s="1167"/>
      <c r="AB56" s="1167"/>
      <c r="AC56" s="1167"/>
      <c r="AD56" s="1167"/>
      <c r="AE56" s="1167"/>
      <c r="AF56" s="1167"/>
      <c r="AG56" s="1167"/>
      <c r="AH56" s="1167"/>
    </row>
    <row r="57" spans="2:34" x14ac:dyDescent="0.2">
      <c r="B57" s="1167"/>
      <c r="C57" s="1167"/>
      <c r="D57" s="1167"/>
      <c r="E57" s="1167"/>
      <c r="F57" s="1167"/>
      <c r="G57" s="1167"/>
      <c r="H57" s="1167"/>
      <c r="I57" s="1167"/>
      <c r="J57" s="1167"/>
      <c r="K57" s="1167"/>
      <c r="L57" s="1167"/>
      <c r="M57" s="1167"/>
      <c r="N57" s="1167"/>
      <c r="O57" s="1167"/>
      <c r="P57" s="1167"/>
      <c r="Q57" s="1167"/>
      <c r="R57" s="1167"/>
      <c r="S57" s="1167"/>
      <c r="T57" s="1167"/>
      <c r="U57" s="1167"/>
      <c r="V57" s="1167"/>
      <c r="W57" s="1167"/>
      <c r="X57" s="1167"/>
      <c r="Y57" s="1167"/>
      <c r="Z57" s="1167"/>
      <c r="AA57" s="1167"/>
      <c r="AB57" s="1167"/>
      <c r="AC57" s="1167"/>
      <c r="AD57" s="1167"/>
      <c r="AE57" s="1167"/>
      <c r="AF57" s="1167"/>
      <c r="AG57" s="1167"/>
      <c r="AH57" s="1167"/>
    </row>
    <row r="58" spans="2:34" x14ac:dyDescent="0.2">
      <c r="B58" s="1167"/>
      <c r="C58" s="1167"/>
      <c r="D58" s="1167"/>
      <c r="E58" s="1167"/>
      <c r="F58" s="1167"/>
      <c r="G58" s="1167"/>
      <c r="H58" s="1167"/>
      <c r="I58" s="1167"/>
      <c r="J58" s="1167"/>
      <c r="K58" s="1167"/>
      <c r="L58" s="1167"/>
      <c r="M58" s="1167"/>
      <c r="N58" s="1167"/>
      <c r="O58" s="1167"/>
      <c r="P58" s="1167"/>
      <c r="Q58" s="1167"/>
      <c r="R58" s="1167"/>
      <c r="S58" s="1167"/>
      <c r="T58" s="1167"/>
      <c r="U58" s="1167"/>
      <c r="V58" s="1167"/>
      <c r="W58" s="1167"/>
      <c r="X58" s="1167"/>
      <c r="Y58" s="1167"/>
      <c r="Z58" s="1167"/>
      <c r="AA58" s="1167"/>
      <c r="AB58" s="1167"/>
      <c r="AC58" s="1167"/>
      <c r="AD58" s="1167"/>
      <c r="AE58" s="1167"/>
      <c r="AF58" s="1167"/>
      <c r="AG58" s="1167"/>
      <c r="AH58" s="1167"/>
    </row>
    <row r="59" spans="2:34" x14ac:dyDescent="0.2">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row>
    <row r="60" spans="2:34" x14ac:dyDescent="0.2">
      <c r="B60" s="1167"/>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7"/>
      <c r="Z60" s="1167"/>
      <c r="AA60" s="1167"/>
      <c r="AB60" s="1167"/>
      <c r="AC60" s="1167"/>
      <c r="AD60" s="1167"/>
      <c r="AE60" s="1167"/>
      <c r="AF60" s="1167"/>
      <c r="AG60" s="1167"/>
      <c r="AH60" s="1167"/>
    </row>
    <row r="61" spans="2:34" x14ac:dyDescent="0.2">
      <c r="B61" s="1167"/>
      <c r="C61" s="1167"/>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7"/>
      <c r="Z61" s="1167"/>
      <c r="AA61" s="1167"/>
      <c r="AB61" s="1167"/>
      <c r="AC61" s="1167"/>
      <c r="AD61" s="1167"/>
      <c r="AE61" s="1167"/>
      <c r="AF61" s="1167"/>
      <c r="AG61" s="1167"/>
      <c r="AH61" s="1167"/>
    </row>
    <row r="62" spans="2:34" x14ac:dyDescent="0.2">
      <c r="B62" s="1167"/>
      <c r="C62" s="1167"/>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1167"/>
      <c r="Z62" s="1167"/>
      <c r="AA62" s="1167"/>
      <c r="AB62" s="1167"/>
      <c r="AC62" s="1167"/>
      <c r="AD62" s="1167"/>
      <c r="AE62" s="1167"/>
      <c r="AF62" s="1167"/>
      <c r="AG62" s="1167"/>
      <c r="AH62" s="1167"/>
    </row>
    <row r="63" spans="2:34" x14ac:dyDescent="0.2">
      <c r="B63" s="1167"/>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7"/>
      <c r="Z63" s="1167"/>
      <c r="AA63" s="1167"/>
      <c r="AB63" s="1167"/>
      <c r="AC63" s="1167"/>
      <c r="AD63" s="1167"/>
      <c r="AE63" s="1167"/>
      <c r="AF63" s="1167"/>
      <c r="AG63" s="1167"/>
      <c r="AH63" s="1167"/>
    </row>
    <row r="64" spans="2:34" x14ac:dyDescent="0.2">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7"/>
      <c r="Z64" s="1167"/>
      <c r="AA64" s="1167"/>
      <c r="AB64" s="1167"/>
      <c r="AC64" s="1167"/>
      <c r="AD64" s="1167"/>
      <c r="AE64" s="1167"/>
      <c r="AF64" s="1167"/>
      <c r="AG64" s="1167"/>
      <c r="AH64" s="1167"/>
    </row>
    <row r="88" spans="12:12" x14ac:dyDescent="0.2">
      <c r="L88" s="361"/>
    </row>
    <row r="122" spans="3:7" x14ac:dyDescent="0.2">
      <c r="C122" s="606"/>
      <c r="D122" s="606"/>
      <c r="E122" s="606"/>
      <c r="F122" s="606"/>
      <c r="G122" s="606"/>
    </row>
    <row r="123" spans="3:7" x14ac:dyDescent="0.2">
      <c r="C123" s="60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3"/>
  <dataValidations disablePrompts="1" count="1">
    <dataValidation type="list" allowBlank="1" showInputMessage="1" showErrorMessage="1" sqref="C9 J9 C12:C13">
      <formula1>"□,■"</formula1>
    </dataValidation>
  </dataValidations>
  <hyperlinks>
    <hyperlink ref="AL3" location="目次!A1" display="目次へもどる"/>
  </hyperlink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topLeftCell="A4" zoomScale="70" zoomScaleNormal="70" workbookViewId="0">
      <selection activeCell="E5" sqref="E5"/>
    </sheetView>
  </sheetViews>
  <sheetFormatPr defaultRowHeight="13.2" x14ac:dyDescent="0.2"/>
  <cols>
    <col min="1" max="1" width="5" style="658" customWidth="1"/>
    <col min="2" max="2" width="13.21875" style="658" customWidth="1"/>
    <col min="3" max="3" width="8.88671875" style="658"/>
    <col min="4" max="4" width="10.109375" style="658" customWidth="1"/>
    <col min="5" max="17" width="9.77734375" style="658" customWidth="1"/>
    <col min="18" max="18" width="21.77734375" style="658" customWidth="1"/>
    <col min="19" max="19" width="12.21875" style="658" bestFit="1" customWidth="1"/>
    <col min="20" max="16384" width="8.88671875" style="658"/>
  </cols>
  <sheetData>
    <row r="1" spans="1:23" ht="32.25" customHeight="1" x14ac:dyDescent="0.2">
      <c r="A1" s="656"/>
      <c r="B1" s="657" t="s">
        <v>1992</v>
      </c>
      <c r="T1" s="659"/>
      <c r="U1" s="659"/>
      <c r="V1" s="659"/>
      <c r="W1" s="647" t="s">
        <v>1989</v>
      </c>
    </row>
    <row r="2" spans="1:23" ht="26.25" customHeight="1" x14ac:dyDescent="0.2">
      <c r="A2" s="660"/>
      <c r="B2" s="661"/>
      <c r="C2" s="662"/>
      <c r="D2" s="662"/>
      <c r="E2" s="662"/>
      <c r="F2" s="662"/>
      <c r="G2" s="662"/>
      <c r="H2" s="662"/>
      <c r="I2" s="662"/>
      <c r="J2" s="662"/>
      <c r="K2" s="662"/>
      <c r="L2" s="662"/>
      <c r="M2" s="662"/>
      <c r="N2" s="662"/>
      <c r="O2" s="662"/>
      <c r="P2" s="662"/>
      <c r="Q2" s="662"/>
      <c r="R2" s="662"/>
      <c r="S2" s="662"/>
      <c r="T2" s="656"/>
      <c r="V2" s="663"/>
    </row>
    <row r="3" spans="1:23" ht="24.6" customHeight="1" x14ac:dyDescent="0.2">
      <c r="A3" s="660"/>
      <c r="B3" s="695" t="s">
        <v>1985</v>
      </c>
      <c r="C3" s="656"/>
      <c r="D3" s="656"/>
      <c r="E3" s="656"/>
      <c r="F3" s="656"/>
      <c r="G3" s="656"/>
      <c r="H3" s="656"/>
      <c r="I3" s="656"/>
      <c r="J3" s="656"/>
      <c r="K3" s="656"/>
      <c r="L3" s="656"/>
      <c r="M3" s="656"/>
      <c r="N3" s="656"/>
      <c r="O3" s="656"/>
      <c r="P3" s="656"/>
      <c r="Q3" s="656"/>
      <c r="R3" s="688"/>
      <c r="S3" s="688"/>
      <c r="T3" s="688"/>
      <c r="U3" s="688"/>
      <c r="V3" s="660"/>
    </row>
    <row r="4" spans="1:23" s="670" customFormat="1" ht="48.6" thickBot="1" x14ac:dyDescent="0.25">
      <c r="A4" s="665"/>
      <c r="B4" s="1168"/>
      <c r="C4" s="1169"/>
      <c r="D4" s="1170"/>
      <c r="E4" s="666" t="s">
        <v>1956</v>
      </c>
      <c r="F4" s="666" t="s">
        <v>1957</v>
      </c>
      <c r="G4" s="666" t="s">
        <v>1958</v>
      </c>
      <c r="H4" s="666" t="s">
        <v>1959</v>
      </c>
      <c r="I4" s="666" t="s">
        <v>1960</v>
      </c>
      <c r="J4" s="666" t="s">
        <v>1961</v>
      </c>
      <c r="K4" s="666" t="s">
        <v>1962</v>
      </c>
      <c r="L4" s="666" t="s">
        <v>1963</v>
      </c>
      <c r="M4" s="666" t="s">
        <v>1964</v>
      </c>
      <c r="N4" s="666" t="s">
        <v>1965</v>
      </c>
      <c r="O4" s="667" t="s">
        <v>1966</v>
      </c>
      <c r="P4" s="668" t="s">
        <v>1967</v>
      </c>
      <c r="Q4" s="686" t="s">
        <v>1968</v>
      </c>
      <c r="R4" s="669"/>
      <c r="S4" s="669"/>
      <c r="T4" s="669"/>
      <c r="U4" s="669"/>
      <c r="V4" s="665"/>
    </row>
    <row r="5" spans="1:23" s="670" customFormat="1" ht="47.25" customHeight="1" thickBot="1" x14ac:dyDescent="0.25">
      <c r="A5" s="665"/>
      <c r="B5" s="1171" t="s">
        <v>1969</v>
      </c>
      <c r="C5" s="1171"/>
      <c r="D5" s="1171"/>
      <c r="E5" s="671"/>
      <c r="F5" s="671"/>
      <c r="G5" s="671"/>
      <c r="H5" s="671"/>
      <c r="I5" s="671"/>
      <c r="J5" s="671"/>
      <c r="K5" s="671"/>
      <c r="L5" s="671"/>
      <c r="M5" s="671"/>
      <c r="N5" s="671"/>
      <c r="O5" s="671"/>
      <c r="P5" s="672">
        <f>SUM(E5:O5)</f>
        <v>0</v>
      </c>
      <c r="Q5" s="673">
        <f>P5/11</f>
        <v>0</v>
      </c>
      <c r="R5" s="669" t="s">
        <v>1970</v>
      </c>
      <c r="S5" s="669"/>
      <c r="T5" s="669"/>
      <c r="U5" s="669"/>
      <c r="V5" s="665"/>
    </row>
    <row r="6" spans="1:23" s="670" customFormat="1" ht="47.25" customHeight="1" thickBot="1" x14ac:dyDescent="0.25">
      <c r="A6" s="665"/>
      <c r="B6" s="1171" t="s">
        <v>1971</v>
      </c>
      <c r="C6" s="1171"/>
      <c r="D6" s="1171"/>
      <c r="E6" s="671"/>
      <c r="F6" s="671"/>
      <c r="G6" s="671"/>
      <c r="H6" s="671"/>
      <c r="I6" s="671"/>
      <c r="J6" s="671"/>
      <c r="K6" s="671"/>
      <c r="L6" s="671"/>
      <c r="M6" s="671"/>
      <c r="N6" s="671"/>
      <c r="O6" s="671"/>
      <c r="P6" s="672">
        <f>SUM(E6:O6)</f>
        <v>0</v>
      </c>
      <c r="Q6" s="673">
        <f>P6/11</f>
        <v>0</v>
      </c>
      <c r="R6" s="669" t="s">
        <v>1972</v>
      </c>
      <c r="S6" s="669"/>
      <c r="T6" s="669"/>
      <c r="U6" s="669"/>
      <c r="V6" s="665"/>
    </row>
    <row r="7" spans="1:23" s="670" customFormat="1" ht="70.5" customHeight="1" thickBot="1" x14ac:dyDescent="0.25">
      <c r="A7" s="665"/>
      <c r="B7" s="1171" t="s">
        <v>1973</v>
      </c>
      <c r="C7" s="1171"/>
      <c r="D7" s="1171"/>
      <c r="E7" s="671"/>
      <c r="F7" s="671"/>
      <c r="G7" s="671"/>
      <c r="H7" s="671"/>
      <c r="I7" s="671"/>
      <c r="J7" s="671"/>
      <c r="K7" s="671"/>
      <c r="L7" s="671"/>
      <c r="M7" s="671"/>
      <c r="N7" s="671"/>
      <c r="O7" s="671"/>
      <c r="P7" s="672">
        <f>SUM(E7:O7)</f>
        <v>0</v>
      </c>
      <c r="Q7" s="673">
        <f>P7/11</f>
        <v>0</v>
      </c>
      <c r="R7" s="669" t="s">
        <v>1974</v>
      </c>
      <c r="S7" s="669"/>
      <c r="T7" s="669"/>
      <c r="U7" s="669"/>
      <c r="V7" s="665"/>
    </row>
    <row r="8" spans="1:23" s="670" customFormat="1" ht="47.25" customHeight="1" thickBot="1" x14ac:dyDescent="0.25">
      <c r="A8" s="665"/>
      <c r="B8" s="1171" t="s">
        <v>1975</v>
      </c>
      <c r="C8" s="1171"/>
      <c r="D8" s="1171"/>
      <c r="E8" s="671"/>
      <c r="F8" s="671"/>
      <c r="G8" s="671"/>
      <c r="H8" s="671"/>
      <c r="I8" s="671"/>
      <c r="J8" s="671"/>
      <c r="K8" s="671"/>
      <c r="L8" s="671"/>
      <c r="M8" s="671"/>
      <c r="N8" s="671"/>
      <c r="O8" s="671"/>
      <c r="P8" s="672">
        <f>SUM(E8:O8)</f>
        <v>0</v>
      </c>
      <c r="Q8" s="673">
        <f>P8/11</f>
        <v>0</v>
      </c>
      <c r="R8" s="669" t="s">
        <v>1976</v>
      </c>
      <c r="S8" s="669"/>
      <c r="T8" s="669"/>
      <c r="U8" s="669"/>
      <c r="V8" s="665"/>
    </row>
    <row r="9" spans="1:23" ht="18" customHeight="1" thickBot="1" x14ac:dyDescent="0.25">
      <c r="A9" s="660"/>
      <c r="B9" s="674"/>
      <c r="C9" s="656"/>
      <c r="D9" s="656"/>
      <c r="E9" s="656"/>
      <c r="F9" s="656"/>
      <c r="G9" s="656"/>
      <c r="H9" s="656"/>
      <c r="I9" s="656"/>
      <c r="J9" s="656"/>
      <c r="K9" s="656"/>
      <c r="L9" s="656"/>
      <c r="M9" s="656"/>
      <c r="N9" s="656"/>
      <c r="O9" s="656"/>
      <c r="P9" s="688"/>
      <c r="Q9" s="688"/>
      <c r="R9" s="688"/>
      <c r="S9" s="688"/>
      <c r="T9" s="688"/>
      <c r="U9" s="690"/>
      <c r="V9" s="689"/>
    </row>
    <row r="10" spans="1:23" s="678" customFormat="1" ht="33.75" customHeight="1" thickBot="1" x14ac:dyDescent="0.25">
      <c r="A10" s="675"/>
      <c r="B10" s="1177" t="s">
        <v>977</v>
      </c>
      <c r="C10" s="1178"/>
      <c r="D10" s="1178"/>
      <c r="E10" s="1178"/>
      <c r="F10" s="676" t="s">
        <v>1977</v>
      </c>
      <c r="G10" s="1172" t="s">
        <v>1978</v>
      </c>
      <c r="H10" s="1172"/>
      <c r="I10" s="1172"/>
      <c r="J10" s="1172"/>
      <c r="K10" s="677" t="s">
        <v>1977</v>
      </c>
      <c r="L10" s="1173" t="e">
        <f>Q6/Q5*100</f>
        <v>#DIV/0!</v>
      </c>
      <c r="M10" s="1174"/>
      <c r="N10" s="678" t="s">
        <v>1979</v>
      </c>
      <c r="O10" s="679"/>
      <c r="P10" s="691"/>
      <c r="Q10" s="691"/>
      <c r="R10" s="691"/>
      <c r="S10" s="691"/>
      <c r="T10" s="691"/>
      <c r="U10" s="692"/>
      <c r="V10" s="693"/>
    </row>
    <row r="11" spans="1:23" s="670" customFormat="1" ht="9.75" customHeight="1" thickBot="1" x14ac:dyDescent="0.25">
      <c r="A11" s="665"/>
      <c r="B11" s="680"/>
      <c r="C11" s="681"/>
      <c r="D11" s="681"/>
      <c r="E11" s="681"/>
      <c r="F11" s="681"/>
      <c r="G11" s="682"/>
      <c r="H11" s="682"/>
      <c r="I11" s="683"/>
      <c r="J11" s="669"/>
      <c r="K11" s="669"/>
      <c r="L11" s="669"/>
      <c r="M11" s="669"/>
      <c r="N11" s="669"/>
      <c r="O11" s="669"/>
      <c r="P11" s="669"/>
      <c r="Q11" s="669"/>
      <c r="R11" s="669"/>
      <c r="S11" s="669"/>
      <c r="T11" s="669"/>
      <c r="V11" s="665"/>
    </row>
    <row r="12" spans="1:23" s="670" customFormat="1" ht="44.25" customHeight="1" thickBot="1" x14ac:dyDescent="0.25">
      <c r="A12" s="665"/>
      <c r="B12" s="1175" t="s">
        <v>1980</v>
      </c>
      <c r="C12" s="1176"/>
      <c r="D12" s="1176"/>
      <c r="E12" s="1176"/>
      <c r="F12" s="676" t="s">
        <v>1977</v>
      </c>
      <c r="G12" s="1172" t="s">
        <v>1981</v>
      </c>
      <c r="H12" s="1172"/>
      <c r="I12" s="1172"/>
      <c r="J12" s="1172"/>
      <c r="K12" s="677" t="s">
        <v>1977</v>
      </c>
      <c r="L12" s="1173" t="e">
        <f>Q7/Q5*100</f>
        <v>#DIV/0!</v>
      </c>
      <c r="M12" s="1174"/>
      <c r="N12" s="678" t="s">
        <v>1979</v>
      </c>
      <c r="O12" s="669"/>
      <c r="P12" s="669"/>
      <c r="Q12" s="669"/>
      <c r="R12" s="669"/>
      <c r="S12" s="669"/>
      <c r="T12" s="669"/>
      <c r="V12" s="665"/>
    </row>
    <row r="13" spans="1:23" s="670" customFormat="1" ht="9.75" customHeight="1" thickBot="1" x14ac:dyDescent="0.25">
      <c r="A13" s="665"/>
      <c r="B13" s="680"/>
      <c r="C13" s="681"/>
      <c r="D13" s="681"/>
      <c r="E13" s="681"/>
      <c r="F13" s="681"/>
      <c r="G13" s="682"/>
      <c r="H13" s="682"/>
      <c r="I13" s="683"/>
      <c r="J13" s="669"/>
      <c r="K13" s="669"/>
      <c r="L13" s="669"/>
      <c r="M13" s="669"/>
      <c r="N13" s="669"/>
      <c r="O13" s="669"/>
      <c r="P13" s="669"/>
      <c r="Q13" s="669"/>
      <c r="R13" s="669"/>
      <c r="S13" s="669"/>
      <c r="T13" s="669"/>
      <c r="V13" s="665"/>
    </row>
    <row r="14" spans="1:23" s="670" customFormat="1" ht="44.25" customHeight="1" thickBot="1" x14ac:dyDescent="0.25">
      <c r="A14" s="665"/>
      <c r="B14" s="1175" t="s">
        <v>1982</v>
      </c>
      <c r="C14" s="1176"/>
      <c r="D14" s="1176"/>
      <c r="E14" s="1176"/>
      <c r="F14" s="676" t="s">
        <v>1977</v>
      </c>
      <c r="G14" s="1172" t="s">
        <v>1983</v>
      </c>
      <c r="H14" s="1172"/>
      <c r="I14" s="1172"/>
      <c r="J14" s="1172"/>
      <c r="K14" s="677" t="s">
        <v>1977</v>
      </c>
      <c r="L14" s="1173" t="e">
        <f>Q8/Q5*100</f>
        <v>#DIV/0!</v>
      </c>
      <c r="M14" s="1174"/>
      <c r="N14" s="678" t="s">
        <v>1979</v>
      </c>
      <c r="O14" s="669"/>
      <c r="P14" s="669"/>
      <c r="Q14" s="669"/>
      <c r="R14" s="669"/>
      <c r="S14" s="669"/>
      <c r="T14" s="669"/>
      <c r="V14" s="665"/>
    </row>
    <row r="15" spans="1:23" x14ac:dyDescent="0.2">
      <c r="A15" s="660"/>
      <c r="B15" s="664"/>
      <c r="C15" s="659"/>
      <c r="D15" s="659"/>
      <c r="E15" s="659"/>
      <c r="F15" s="659"/>
      <c r="G15" s="659"/>
      <c r="H15" s="659"/>
      <c r="I15" s="659"/>
      <c r="J15" s="659"/>
      <c r="K15" s="659"/>
      <c r="L15" s="659"/>
      <c r="M15" s="659"/>
      <c r="N15" s="659"/>
      <c r="O15" s="659"/>
      <c r="P15" s="659"/>
      <c r="Q15" s="659"/>
      <c r="R15" s="659"/>
      <c r="S15" s="659"/>
      <c r="T15" s="659"/>
      <c r="U15" s="659"/>
      <c r="V15" s="684"/>
    </row>
    <row r="16" spans="1:23" ht="26.25" customHeight="1" x14ac:dyDescent="0.2">
      <c r="B16" s="685" t="s">
        <v>1984</v>
      </c>
    </row>
    <row r="18" spans="1:22" ht="24.6" customHeight="1" x14ac:dyDescent="0.2">
      <c r="A18" s="660"/>
      <c r="B18" s="696" t="s">
        <v>1988</v>
      </c>
      <c r="C18" s="662"/>
      <c r="D18" s="662"/>
      <c r="E18" s="662"/>
      <c r="F18" s="662"/>
      <c r="G18" s="662"/>
      <c r="H18" s="662"/>
      <c r="I18" s="662"/>
      <c r="J18" s="662"/>
      <c r="K18" s="662"/>
      <c r="L18" s="662"/>
      <c r="M18" s="662"/>
      <c r="N18" s="662"/>
      <c r="O18" s="662"/>
      <c r="P18" s="697"/>
      <c r="Q18" s="697"/>
      <c r="R18" s="697"/>
      <c r="S18" s="697"/>
      <c r="T18" s="697"/>
      <c r="U18" s="697"/>
      <c r="V18" s="663"/>
    </row>
    <row r="19" spans="1:22" s="670" customFormat="1" ht="48.6" thickBot="1" x14ac:dyDescent="0.25">
      <c r="A19" s="665"/>
      <c r="B19" s="1168"/>
      <c r="C19" s="1169"/>
      <c r="D19" s="1170"/>
      <c r="E19" s="666" t="s">
        <v>1987</v>
      </c>
      <c r="F19" s="666" t="s">
        <v>1986</v>
      </c>
      <c r="G19" s="666" t="s">
        <v>1986</v>
      </c>
      <c r="H19" s="668" t="s">
        <v>1967</v>
      </c>
      <c r="I19" s="686" t="s">
        <v>1968</v>
      </c>
      <c r="J19" s="669"/>
      <c r="K19" s="669"/>
      <c r="L19" s="669"/>
      <c r="M19" s="669"/>
      <c r="P19" s="694"/>
      <c r="Q19" s="694"/>
      <c r="R19" s="694"/>
      <c r="S19" s="694"/>
      <c r="T19" s="694"/>
      <c r="U19" s="694"/>
      <c r="V19" s="665"/>
    </row>
    <row r="20" spans="1:22" s="670" customFormat="1" ht="47.25" customHeight="1" thickBot="1" x14ac:dyDescent="0.25">
      <c r="A20" s="665"/>
      <c r="B20" s="1171" t="s">
        <v>1969</v>
      </c>
      <c r="C20" s="1171"/>
      <c r="D20" s="1171"/>
      <c r="E20" s="671"/>
      <c r="F20" s="671"/>
      <c r="G20" s="687"/>
      <c r="H20" s="672">
        <f>SUM(E20:G20)</f>
        <v>0</v>
      </c>
      <c r="I20" s="673">
        <f>H20/3</f>
        <v>0</v>
      </c>
      <c r="J20" s="669" t="s">
        <v>1970</v>
      </c>
      <c r="K20" s="669"/>
      <c r="L20" s="669"/>
      <c r="M20" s="669"/>
      <c r="P20" s="694"/>
      <c r="Q20" s="694"/>
      <c r="R20" s="694"/>
      <c r="S20" s="694"/>
      <c r="T20" s="694"/>
      <c r="U20" s="694"/>
      <c r="V20" s="665"/>
    </row>
    <row r="21" spans="1:22" s="670" customFormat="1" ht="47.25" customHeight="1" thickBot="1" x14ac:dyDescent="0.25">
      <c r="A21" s="665"/>
      <c r="B21" s="1171" t="s">
        <v>1971</v>
      </c>
      <c r="C21" s="1171"/>
      <c r="D21" s="1171"/>
      <c r="E21" s="671"/>
      <c r="F21" s="671"/>
      <c r="G21" s="687"/>
      <c r="H21" s="672">
        <f>SUM(E21:G21)</f>
        <v>0</v>
      </c>
      <c r="I21" s="673">
        <f>H21/3</f>
        <v>0</v>
      </c>
      <c r="J21" s="669" t="s">
        <v>1972</v>
      </c>
      <c r="K21" s="669"/>
      <c r="L21" s="669"/>
      <c r="M21" s="669"/>
      <c r="P21" s="694"/>
      <c r="Q21" s="694"/>
      <c r="R21" s="694"/>
      <c r="S21" s="694"/>
      <c r="T21" s="694"/>
      <c r="U21" s="694"/>
      <c r="V21" s="665"/>
    </row>
    <row r="22" spans="1:22" s="670" customFormat="1" ht="70.5" customHeight="1" thickBot="1" x14ac:dyDescent="0.25">
      <c r="A22" s="665"/>
      <c r="B22" s="1171" t="s">
        <v>1973</v>
      </c>
      <c r="C22" s="1171"/>
      <c r="D22" s="1171"/>
      <c r="E22" s="671"/>
      <c r="F22" s="671"/>
      <c r="G22" s="687"/>
      <c r="H22" s="672">
        <f>SUM(E22:G22)</f>
        <v>0</v>
      </c>
      <c r="I22" s="673">
        <f>H22/3</f>
        <v>0</v>
      </c>
      <c r="J22" s="669" t="s">
        <v>1974</v>
      </c>
      <c r="K22" s="669"/>
      <c r="L22" s="669"/>
      <c r="M22" s="669"/>
      <c r="P22" s="694"/>
      <c r="Q22" s="694"/>
      <c r="R22" s="694"/>
      <c r="S22" s="694"/>
      <c r="T22" s="694"/>
      <c r="U22" s="694"/>
      <c r="V22" s="665"/>
    </row>
    <row r="23" spans="1:22" s="670" customFormat="1" ht="47.25" customHeight="1" thickBot="1" x14ac:dyDescent="0.25">
      <c r="A23" s="665"/>
      <c r="B23" s="1171" t="s">
        <v>1975</v>
      </c>
      <c r="C23" s="1171"/>
      <c r="D23" s="1171"/>
      <c r="E23" s="671"/>
      <c r="F23" s="671"/>
      <c r="G23" s="687"/>
      <c r="H23" s="672">
        <f>SUM(E23:G23)</f>
        <v>0</v>
      </c>
      <c r="I23" s="673">
        <f>H23/3</f>
        <v>0</v>
      </c>
      <c r="J23" s="669" t="s">
        <v>1976</v>
      </c>
      <c r="K23" s="669"/>
      <c r="L23" s="669"/>
      <c r="M23" s="669"/>
      <c r="P23" s="694"/>
      <c r="Q23" s="694"/>
      <c r="R23" s="694"/>
      <c r="S23" s="694"/>
      <c r="T23" s="694"/>
      <c r="U23" s="694"/>
      <c r="V23" s="665"/>
    </row>
    <row r="24" spans="1:22" ht="18" customHeight="1" thickBot="1" x14ac:dyDescent="0.25">
      <c r="A24" s="660"/>
      <c r="B24" s="674"/>
      <c r="C24" s="656"/>
      <c r="D24" s="656"/>
      <c r="E24" s="656"/>
      <c r="F24" s="656"/>
      <c r="G24" s="656"/>
      <c r="H24" s="656"/>
      <c r="I24" s="656"/>
      <c r="J24" s="656"/>
      <c r="K24" s="656"/>
      <c r="L24" s="656"/>
      <c r="M24" s="656"/>
      <c r="N24" s="656"/>
      <c r="O24" s="656"/>
      <c r="P24" s="688"/>
      <c r="Q24" s="688"/>
      <c r="R24" s="688"/>
      <c r="S24" s="688"/>
      <c r="T24" s="688"/>
      <c r="U24" s="690"/>
      <c r="V24" s="660"/>
    </row>
    <row r="25" spans="1:22" s="678" customFormat="1" ht="33.75" customHeight="1" thickBot="1" x14ac:dyDescent="0.25">
      <c r="A25" s="675"/>
      <c r="B25" s="1177" t="s">
        <v>977</v>
      </c>
      <c r="C25" s="1178"/>
      <c r="D25" s="1178"/>
      <c r="E25" s="1178"/>
      <c r="F25" s="676" t="s">
        <v>1977</v>
      </c>
      <c r="G25" s="1172" t="s">
        <v>1978</v>
      </c>
      <c r="H25" s="1172"/>
      <c r="I25" s="1172"/>
      <c r="J25" s="1172"/>
      <c r="K25" s="677" t="s">
        <v>1977</v>
      </c>
      <c r="L25" s="1173" t="e">
        <f>I21/I20*100</f>
        <v>#DIV/0!</v>
      </c>
      <c r="M25" s="1174"/>
      <c r="N25" s="678" t="s">
        <v>1979</v>
      </c>
      <c r="O25" s="679"/>
      <c r="P25" s="679"/>
      <c r="Q25" s="679"/>
      <c r="R25" s="679"/>
      <c r="S25" s="679"/>
      <c r="T25" s="679"/>
      <c r="V25" s="675"/>
    </row>
    <row r="26" spans="1:22" s="670" customFormat="1" ht="9.75" customHeight="1" thickBot="1" x14ac:dyDescent="0.25">
      <c r="A26" s="665"/>
      <c r="B26" s="680"/>
      <c r="C26" s="681"/>
      <c r="D26" s="681"/>
      <c r="E26" s="681"/>
      <c r="F26" s="681"/>
      <c r="G26" s="682"/>
      <c r="H26" s="682"/>
      <c r="I26" s="683"/>
      <c r="J26" s="669"/>
      <c r="K26" s="669"/>
      <c r="L26" s="669"/>
      <c r="M26" s="669"/>
      <c r="N26" s="669"/>
      <c r="O26" s="669"/>
      <c r="P26" s="669"/>
      <c r="Q26" s="669"/>
      <c r="R26" s="669"/>
      <c r="S26" s="669"/>
      <c r="T26" s="669"/>
      <c r="V26" s="665"/>
    </row>
    <row r="27" spans="1:22" s="670" customFormat="1" ht="44.25" customHeight="1" thickBot="1" x14ac:dyDescent="0.25">
      <c r="A27" s="665"/>
      <c r="B27" s="1175" t="s">
        <v>1980</v>
      </c>
      <c r="C27" s="1176"/>
      <c r="D27" s="1176"/>
      <c r="E27" s="1176"/>
      <c r="F27" s="676" t="s">
        <v>1977</v>
      </c>
      <c r="G27" s="1172" t="s">
        <v>1981</v>
      </c>
      <c r="H27" s="1172"/>
      <c r="I27" s="1172"/>
      <c r="J27" s="1172"/>
      <c r="K27" s="677" t="s">
        <v>1977</v>
      </c>
      <c r="L27" s="1173" t="e">
        <f>I22/I20*100</f>
        <v>#DIV/0!</v>
      </c>
      <c r="M27" s="1174"/>
      <c r="N27" s="678" t="s">
        <v>1979</v>
      </c>
      <c r="O27" s="669"/>
      <c r="P27" s="669"/>
      <c r="Q27" s="669"/>
      <c r="R27" s="669"/>
      <c r="S27" s="669"/>
      <c r="T27" s="669"/>
      <c r="V27" s="665"/>
    </row>
    <row r="28" spans="1:22" s="670" customFormat="1" ht="9.75" customHeight="1" thickBot="1" x14ac:dyDescent="0.25">
      <c r="A28" s="665"/>
      <c r="B28" s="680"/>
      <c r="C28" s="681"/>
      <c r="D28" s="681"/>
      <c r="E28" s="681"/>
      <c r="F28" s="681"/>
      <c r="G28" s="682"/>
      <c r="H28" s="682"/>
      <c r="I28" s="683"/>
      <c r="J28" s="669"/>
      <c r="K28" s="669"/>
      <c r="L28" s="669"/>
      <c r="M28" s="669"/>
      <c r="N28" s="669"/>
      <c r="O28" s="669"/>
      <c r="P28" s="669"/>
      <c r="Q28" s="669"/>
      <c r="R28" s="669"/>
      <c r="S28" s="669"/>
      <c r="T28" s="669"/>
      <c r="V28" s="665"/>
    </row>
    <row r="29" spans="1:22" s="670" customFormat="1" ht="44.25" customHeight="1" thickBot="1" x14ac:dyDescent="0.25">
      <c r="A29" s="665"/>
      <c r="B29" s="1175" t="s">
        <v>1982</v>
      </c>
      <c r="C29" s="1176"/>
      <c r="D29" s="1176"/>
      <c r="E29" s="1176"/>
      <c r="F29" s="676" t="s">
        <v>1977</v>
      </c>
      <c r="G29" s="1172" t="s">
        <v>1983</v>
      </c>
      <c r="H29" s="1172"/>
      <c r="I29" s="1172"/>
      <c r="J29" s="1172"/>
      <c r="K29" s="677" t="s">
        <v>1977</v>
      </c>
      <c r="L29" s="1173" t="e">
        <f>I23/I20*100</f>
        <v>#DIV/0!</v>
      </c>
      <c r="M29" s="1174"/>
      <c r="N29" s="678" t="s">
        <v>1979</v>
      </c>
      <c r="O29" s="669"/>
      <c r="P29" s="669"/>
      <c r="Q29" s="669"/>
      <c r="R29" s="669"/>
      <c r="S29" s="669"/>
      <c r="T29" s="669"/>
      <c r="V29" s="665"/>
    </row>
    <row r="30" spans="1:22" x14ac:dyDescent="0.2">
      <c r="A30" s="660"/>
      <c r="B30" s="664"/>
      <c r="C30" s="659"/>
      <c r="D30" s="659"/>
      <c r="E30" s="659"/>
      <c r="F30" s="659"/>
      <c r="G30" s="659"/>
      <c r="H30" s="659"/>
      <c r="I30" s="659"/>
      <c r="J30" s="659"/>
      <c r="K30" s="659"/>
      <c r="L30" s="659"/>
      <c r="M30" s="659"/>
      <c r="N30" s="659"/>
      <c r="O30" s="659"/>
      <c r="P30" s="659"/>
      <c r="Q30" s="659"/>
      <c r="R30" s="659"/>
      <c r="S30" s="659"/>
      <c r="T30" s="659"/>
      <c r="U30" s="659"/>
      <c r="V30" s="684"/>
    </row>
    <row r="31" spans="1:22" ht="26.25" customHeight="1" x14ac:dyDescent="0.2">
      <c r="B31" s="685" t="s">
        <v>1984</v>
      </c>
    </row>
  </sheetData>
  <mergeCells count="28">
    <mergeCell ref="B29:E29"/>
    <mergeCell ref="G29:J29"/>
    <mergeCell ref="L29:M29"/>
    <mergeCell ref="B22:D22"/>
    <mergeCell ref="B23:D23"/>
    <mergeCell ref="B25:E25"/>
    <mergeCell ref="G25:J25"/>
    <mergeCell ref="L25:M25"/>
    <mergeCell ref="B27:E27"/>
    <mergeCell ref="G27:J27"/>
    <mergeCell ref="L27:M27"/>
    <mergeCell ref="B19:D19"/>
    <mergeCell ref="B20:D20"/>
    <mergeCell ref="B21:D21"/>
    <mergeCell ref="G10:J10"/>
    <mergeCell ref="L10:M10"/>
    <mergeCell ref="B12:E12"/>
    <mergeCell ref="G12:J12"/>
    <mergeCell ref="L12:M12"/>
    <mergeCell ref="B14:E14"/>
    <mergeCell ref="G14:J14"/>
    <mergeCell ref="L14:M14"/>
    <mergeCell ref="B10:E10"/>
    <mergeCell ref="B4:D4"/>
    <mergeCell ref="B5:D5"/>
    <mergeCell ref="B6:D6"/>
    <mergeCell ref="B7:D7"/>
    <mergeCell ref="B8:D8"/>
  </mergeCells>
  <phoneticPr fontId="3"/>
  <hyperlinks>
    <hyperlink ref="W1" location="目次!A1" display="目次へもどる"/>
  </hyperlink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123"/>
  <sheetViews>
    <sheetView zoomScaleNormal="100" zoomScaleSheetLayoutView="25" workbookViewId="0">
      <selection activeCell="AF1" sqref="AF1"/>
    </sheetView>
  </sheetViews>
  <sheetFormatPr defaultColWidth="3.6640625" defaultRowHeight="13.2" x14ac:dyDescent="0.2"/>
  <cols>
    <col min="1" max="1" width="2.109375" style="395" customWidth="1"/>
    <col min="2" max="11" width="3.6640625" style="395"/>
    <col min="12" max="12" width="5.6640625" style="395" customWidth="1"/>
    <col min="13" max="18" width="3.6640625" style="395"/>
    <col min="19" max="19" width="5.6640625" style="395" customWidth="1"/>
    <col min="20" max="25" width="3.6640625" style="395"/>
    <col min="26" max="26" width="5.6640625" style="395" customWidth="1"/>
    <col min="27" max="27" width="2.109375" style="395" customWidth="1"/>
    <col min="28" max="37" width="5.6640625" style="395" customWidth="1"/>
    <col min="38" max="16384" width="3.6640625" style="395"/>
  </cols>
  <sheetData>
    <row r="1" spans="1:37" s="500" customFormat="1" x14ac:dyDescent="0.2">
      <c r="A1" s="395"/>
      <c r="B1" s="395" t="s">
        <v>1445</v>
      </c>
      <c r="C1" s="395"/>
      <c r="D1" s="395"/>
      <c r="E1" s="395"/>
      <c r="F1" s="395"/>
      <c r="G1" s="395"/>
      <c r="H1" s="395"/>
      <c r="I1" s="395"/>
      <c r="J1" s="395"/>
      <c r="K1" s="395"/>
      <c r="L1" s="395"/>
      <c r="M1" s="396"/>
      <c r="N1" s="397"/>
      <c r="O1" s="397"/>
      <c r="P1" s="397"/>
      <c r="Q1" s="395"/>
      <c r="R1" s="395"/>
      <c r="S1" s="395"/>
      <c r="T1" s="396" t="s">
        <v>10</v>
      </c>
      <c r="U1" s="513"/>
      <c r="V1" s="397" t="s">
        <v>11</v>
      </c>
      <c r="W1" s="513"/>
      <c r="X1" s="397" t="s">
        <v>12</v>
      </c>
      <c r="Y1" s="513"/>
      <c r="Z1" s="397" t="s">
        <v>110</v>
      </c>
      <c r="AA1" s="395"/>
      <c r="AB1" s="395"/>
      <c r="AC1" s="395"/>
      <c r="AD1" s="395"/>
      <c r="AE1" s="395"/>
      <c r="AF1" s="647" t="str">
        <f>HYPERLINK("#目次!A1","目次へ戻る")</f>
        <v>目次へ戻る</v>
      </c>
      <c r="AG1" s="395"/>
      <c r="AH1" s="395"/>
      <c r="AI1" s="395"/>
      <c r="AJ1" s="395"/>
      <c r="AK1" s="395"/>
    </row>
    <row r="2" spans="1:37" s="500" customFormat="1" ht="21" customHeight="1" x14ac:dyDescent="0.2">
      <c r="A2" s="395"/>
      <c r="B2" s="395"/>
      <c r="C2" s="395"/>
      <c r="D2" s="395"/>
      <c r="E2" s="395"/>
      <c r="F2" s="395"/>
      <c r="G2" s="395"/>
      <c r="H2" s="395"/>
      <c r="I2" s="395"/>
      <c r="J2" s="395"/>
      <c r="K2" s="395"/>
      <c r="L2" s="395"/>
      <c r="M2" s="396"/>
      <c r="N2" s="397"/>
      <c r="O2" s="397"/>
      <c r="P2" s="397"/>
      <c r="Q2" s="396"/>
      <c r="R2" s="397"/>
      <c r="S2" s="397"/>
      <c r="T2" s="397"/>
      <c r="U2" s="397"/>
      <c r="V2" s="397"/>
      <c r="W2" s="397"/>
      <c r="X2" s="397"/>
      <c r="Y2" s="397"/>
      <c r="Z2" s="397"/>
      <c r="AA2" s="395"/>
      <c r="AB2" s="395"/>
      <c r="AC2" s="395"/>
      <c r="AD2" s="395"/>
      <c r="AE2" s="395"/>
      <c r="AF2" s="395"/>
      <c r="AG2" s="395"/>
      <c r="AH2" s="395"/>
      <c r="AI2" s="395"/>
      <c r="AJ2" s="395"/>
      <c r="AK2" s="395"/>
    </row>
    <row r="3" spans="1:37" s="500" customFormat="1" ht="21" customHeight="1" x14ac:dyDescent="0.2">
      <c r="A3" s="395"/>
      <c r="B3" s="1211" t="s">
        <v>1653</v>
      </c>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1"/>
      <c r="AA3" s="395"/>
      <c r="AB3" s="395"/>
      <c r="AC3" s="395"/>
      <c r="AD3" s="395"/>
      <c r="AE3" s="395"/>
      <c r="AF3" s="395"/>
      <c r="AG3" s="395"/>
      <c r="AH3" s="395"/>
      <c r="AI3" s="395"/>
      <c r="AJ3" s="395"/>
      <c r="AK3" s="395"/>
    </row>
    <row r="4" spans="1:37" s="500" customFormat="1" x14ac:dyDescent="0.2">
      <c r="A4" s="395"/>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5"/>
      <c r="AB4" s="395"/>
      <c r="AC4" s="395"/>
      <c r="AD4" s="395"/>
      <c r="AE4" s="395"/>
      <c r="AF4" s="395"/>
      <c r="AG4" s="395"/>
      <c r="AH4" s="395"/>
      <c r="AI4" s="395"/>
      <c r="AJ4" s="395"/>
      <c r="AK4" s="395"/>
    </row>
    <row r="5" spans="1:37" s="500" customFormat="1" ht="21" customHeight="1" x14ac:dyDescent="0.2">
      <c r="A5" s="395"/>
      <c r="B5" s="397"/>
      <c r="C5" s="397"/>
      <c r="D5" s="397"/>
      <c r="E5" s="397"/>
      <c r="F5" s="397"/>
      <c r="G5" s="397"/>
      <c r="H5" s="397"/>
      <c r="I5" s="397"/>
      <c r="J5" s="397"/>
      <c r="K5" s="397"/>
      <c r="L5" s="397"/>
      <c r="M5" s="397"/>
      <c r="N5" s="397"/>
      <c r="O5" s="397"/>
      <c r="P5" s="396" t="s">
        <v>594</v>
      </c>
      <c r="Q5" s="398"/>
      <c r="R5" s="398"/>
      <c r="S5" s="398"/>
      <c r="T5" s="398"/>
      <c r="U5" s="398"/>
      <c r="V5" s="398"/>
      <c r="W5" s="398"/>
      <c r="X5" s="398"/>
      <c r="Y5" s="398"/>
      <c r="Z5" s="398"/>
      <c r="AA5" s="395"/>
      <c r="AB5" s="395"/>
      <c r="AC5" s="395"/>
      <c r="AD5" s="395"/>
      <c r="AE5" s="395"/>
      <c r="AF5" s="395"/>
      <c r="AG5" s="395"/>
      <c r="AH5" s="395"/>
      <c r="AI5" s="395"/>
      <c r="AJ5" s="395"/>
      <c r="AK5" s="395"/>
    </row>
    <row r="6" spans="1:37" s="500" customFormat="1" ht="21" customHeight="1" x14ac:dyDescent="0.2">
      <c r="A6" s="395"/>
      <c r="B6" s="397"/>
      <c r="C6" s="397"/>
      <c r="D6" s="397"/>
      <c r="E6" s="397"/>
      <c r="F6" s="397"/>
      <c r="G6" s="397"/>
      <c r="H6" s="397"/>
      <c r="I6" s="397"/>
      <c r="J6" s="397"/>
      <c r="K6" s="397"/>
      <c r="L6" s="397"/>
      <c r="M6" s="397"/>
      <c r="N6" s="397"/>
      <c r="O6" s="397"/>
      <c r="P6" s="396" t="s">
        <v>115</v>
      </c>
      <c r="Q6" s="1212"/>
      <c r="R6" s="1212"/>
      <c r="S6" s="1212"/>
      <c r="T6" s="1212"/>
      <c r="U6" s="1212"/>
      <c r="V6" s="1212"/>
      <c r="W6" s="1212"/>
      <c r="X6" s="1212"/>
      <c r="Y6" s="1212"/>
      <c r="Z6" s="1212"/>
      <c r="AA6" s="395"/>
      <c r="AB6" s="395"/>
      <c r="AC6" s="395"/>
      <c r="AD6" s="395"/>
      <c r="AE6" s="395"/>
      <c r="AF6" s="395"/>
      <c r="AG6" s="395"/>
      <c r="AH6" s="395"/>
      <c r="AI6" s="395"/>
      <c r="AJ6" s="395"/>
      <c r="AK6" s="395"/>
    </row>
    <row r="7" spans="1:37" s="500" customFormat="1" ht="21" customHeight="1" x14ac:dyDescent="0.2">
      <c r="A7" s="395"/>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5"/>
      <c r="AB7" s="395"/>
      <c r="AC7" s="395"/>
      <c r="AD7" s="395"/>
      <c r="AE7" s="395"/>
      <c r="AF7" s="395"/>
      <c r="AG7" s="395"/>
      <c r="AH7" s="395"/>
      <c r="AI7" s="395"/>
      <c r="AJ7" s="395"/>
      <c r="AK7" s="395"/>
    </row>
    <row r="8" spans="1:37" ht="21" customHeight="1" x14ac:dyDescent="0.2">
      <c r="B8" s="395" t="s">
        <v>1446</v>
      </c>
    </row>
    <row r="9" spans="1:37" ht="21" customHeight="1" x14ac:dyDescent="0.2">
      <c r="C9" s="395" t="s">
        <v>10</v>
      </c>
      <c r="E9" s="1213"/>
      <c r="F9" s="1213"/>
      <c r="G9" s="395" t="s">
        <v>1447</v>
      </c>
      <c r="J9" s="513" t="s">
        <v>0</v>
      </c>
      <c r="K9" s="395" t="s">
        <v>1448</v>
      </c>
      <c r="M9" s="513" t="s">
        <v>0</v>
      </c>
      <c r="N9" s="395" t="s">
        <v>1449</v>
      </c>
    </row>
    <row r="10" spans="1:37" ht="44.25" customHeight="1" x14ac:dyDescent="0.2">
      <c r="B10" s="1180" t="s">
        <v>1654</v>
      </c>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row>
    <row r="11" spans="1:37" ht="21" customHeight="1" x14ac:dyDescent="0.2">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2">
      <c r="B12" s="395" t="s">
        <v>1450</v>
      </c>
    </row>
    <row r="13" spans="1:37" ht="21" customHeight="1" x14ac:dyDescent="0.2">
      <c r="C13" s="513" t="s">
        <v>0</v>
      </c>
      <c r="D13" s="395" t="s">
        <v>1451</v>
      </c>
      <c r="F13" s="513" t="s">
        <v>0</v>
      </c>
      <c r="G13" s="395" t="s">
        <v>1452</v>
      </c>
    </row>
    <row r="14" spans="1:37" ht="9.75" customHeight="1" x14ac:dyDescent="0.2">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2">
      <c r="B15" s="395" t="s">
        <v>1453</v>
      </c>
    </row>
    <row r="16" spans="1:37" ht="45.75" customHeight="1" x14ac:dyDescent="0.2">
      <c r="B16" s="1187"/>
      <c r="C16" s="1187"/>
      <c r="D16" s="1187"/>
      <c r="E16" s="1187"/>
      <c r="F16" s="1207" t="s">
        <v>1655</v>
      </c>
      <c r="G16" s="1208"/>
      <c r="H16" s="1208"/>
      <c r="I16" s="1208"/>
      <c r="J16" s="1208"/>
      <c r="K16" s="1208"/>
      <c r="L16" s="1209"/>
      <c r="M16" s="1210" t="s">
        <v>1656</v>
      </c>
      <c r="N16" s="1210"/>
      <c r="O16" s="1210"/>
      <c r="P16" s="1210"/>
      <c r="Q16" s="1210"/>
      <c r="R16" s="1210"/>
      <c r="S16" s="1210"/>
    </row>
    <row r="17" spans="1:37" ht="21" customHeight="1" x14ac:dyDescent="0.2">
      <c r="B17" s="1182">
        <v>3</v>
      </c>
      <c r="C17" s="1183"/>
      <c r="D17" s="1183" t="s">
        <v>109</v>
      </c>
      <c r="E17" s="1184"/>
      <c r="F17" s="1185"/>
      <c r="G17" s="1186"/>
      <c r="H17" s="1186"/>
      <c r="I17" s="1186"/>
      <c r="J17" s="1186"/>
      <c r="K17" s="1186"/>
      <c r="L17" s="512" t="s">
        <v>303</v>
      </c>
      <c r="M17" s="1185"/>
      <c r="N17" s="1186"/>
      <c r="O17" s="1186"/>
      <c r="P17" s="1186"/>
      <c r="Q17" s="1186"/>
      <c r="R17" s="1186"/>
      <c r="S17" s="512" t="s">
        <v>303</v>
      </c>
    </row>
    <row r="18" spans="1:37" ht="21" customHeight="1" x14ac:dyDescent="0.2">
      <c r="B18" s="1182">
        <v>4</v>
      </c>
      <c r="C18" s="1183"/>
      <c r="D18" s="1183" t="s">
        <v>109</v>
      </c>
      <c r="E18" s="1184"/>
      <c r="F18" s="1185"/>
      <c r="G18" s="1186"/>
      <c r="H18" s="1186"/>
      <c r="I18" s="1186"/>
      <c r="J18" s="1186"/>
      <c r="K18" s="1186"/>
      <c r="L18" s="512" t="s">
        <v>303</v>
      </c>
      <c r="M18" s="1185"/>
      <c r="N18" s="1186"/>
      <c r="O18" s="1186"/>
      <c r="P18" s="1186"/>
      <c r="Q18" s="1186"/>
      <c r="R18" s="1186"/>
      <c r="S18" s="512" t="s">
        <v>303</v>
      </c>
    </row>
    <row r="19" spans="1:37" ht="21" customHeight="1" x14ac:dyDescent="0.2">
      <c r="B19" s="1182">
        <v>5</v>
      </c>
      <c r="C19" s="1183"/>
      <c r="D19" s="1183" t="s">
        <v>109</v>
      </c>
      <c r="E19" s="1184"/>
      <c r="F19" s="1185"/>
      <c r="G19" s="1186"/>
      <c r="H19" s="1186"/>
      <c r="I19" s="1186"/>
      <c r="J19" s="1186"/>
      <c r="K19" s="1186"/>
      <c r="L19" s="512" t="s">
        <v>303</v>
      </c>
      <c r="M19" s="1185"/>
      <c r="N19" s="1186"/>
      <c r="O19" s="1186"/>
      <c r="P19" s="1186"/>
      <c r="Q19" s="1186"/>
      <c r="R19" s="1186"/>
      <c r="S19" s="512" t="s">
        <v>303</v>
      </c>
    </row>
    <row r="20" spans="1:37" ht="21" customHeight="1" x14ac:dyDescent="0.2">
      <c r="B20" s="1182">
        <v>6</v>
      </c>
      <c r="C20" s="1183"/>
      <c r="D20" s="1183" t="s">
        <v>109</v>
      </c>
      <c r="E20" s="1184"/>
      <c r="F20" s="1185"/>
      <c r="G20" s="1186"/>
      <c r="H20" s="1186"/>
      <c r="I20" s="1186"/>
      <c r="J20" s="1186"/>
      <c r="K20" s="1186"/>
      <c r="L20" s="512" t="s">
        <v>303</v>
      </c>
      <c r="M20" s="1185"/>
      <c r="N20" s="1186"/>
      <c r="O20" s="1186"/>
      <c r="P20" s="1186"/>
      <c r="Q20" s="1186"/>
      <c r="R20" s="1186"/>
      <c r="S20" s="512" t="s">
        <v>303</v>
      </c>
    </row>
    <row r="21" spans="1:37" ht="21" customHeight="1" x14ac:dyDescent="0.2">
      <c r="B21" s="1182">
        <v>7</v>
      </c>
      <c r="C21" s="1183"/>
      <c r="D21" s="1183" t="s">
        <v>109</v>
      </c>
      <c r="E21" s="1184"/>
      <c r="F21" s="1185"/>
      <c r="G21" s="1186"/>
      <c r="H21" s="1186"/>
      <c r="I21" s="1186"/>
      <c r="J21" s="1186"/>
      <c r="K21" s="1186"/>
      <c r="L21" s="512" t="s">
        <v>303</v>
      </c>
      <c r="M21" s="1185"/>
      <c r="N21" s="1186"/>
      <c r="O21" s="1186"/>
      <c r="P21" s="1186"/>
      <c r="Q21" s="1186"/>
      <c r="R21" s="1186"/>
      <c r="S21" s="512" t="s">
        <v>303</v>
      </c>
    </row>
    <row r="22" spans="1:37" ht="21" customHeight="1" x14ac:dyDescent="0.2">
      <c r="B22" s="1182">
        <v>8</v>
      </c>
      <c r="C22" s="1183"/>
      <c r="D22" s="1183" t="s">
        <v>109</v>
      </c>
      <c r="E22" s="1184"/>
      <c r="F22" s="1185"/>
      <c r="G22" s="1186"/>
      <c r="H22" s="1186"/>
      <c r="I22" s="1186"/>
      <c r="J22" s="1186"/>
      <c r="K22" s="1186"/>
      <c r="L22" s="512" t="s">
        <v>303</v>
      </c>
      <c r="M22" s="1185"/>
      <c r="N22" s="1186"/>
      <c r="O22" s="1186"/>
      <c r="P22" s="1186"/>
      <c r="Q22" s="1186"/>
      <c r="R22" s="1186"/>
      <c r="S22" s="512" t="s">
        <v>303</v>
      </c>
    </row>
    <row r="23" spans="1:37" ht="20.100000000000001" customHeight="1" x14ac:dyDescent="0.2">
      <c r="B23" s="1187" t="s">
        <v>788</v>
      </c>
      <c r="C23" s="1187"/>
      <c r="D23" s="1187"/>
      <c r="E23" s="1187"/>
      <c r="F23" s="1182" t="str">
        <f>IF(SUM(F17:K22)=0,"",SUM(F17:K22))</f>
        <v/>
      </c>
      <c r="G23" s="1183"/>
      <c r="H23" s="1183"/>
      <c r="I23" s="1183"/>
      <c r="J23" s="1183"/>
      <c r="K23" s="1183"/>
      <c r="L23" s="512" t="s">
        <v>303</v>
      </c>
      <c r="M23" s="1182" t="str">
        <f>IF(SUM(M17:R22)=0,"",SUM(M17:R22))</f>
        <v/>
      </c>
      <c r="N23" s="1183"/>
      <c r="O23" s="1183"/>
      <c r="P23" s="1183"/>
      <c r="Q23" s="1183"/>
      <c r="R23" s="1183"/>
      <c r="S23" s="512" t="s">
        <v>303</v>
      </c>
    </row>
    <row r="24" spans="1:37" s="500" customFormat="1" ht="20.100000000000001" customHeight="1" x14ac:dyDescent="0.2">
      <c r="A24" s="395"/>
      <c r="B24" s="397"/>
      <c r="C24" s="397"/>
      <c r="D24" s="397"/>
      <c r="E24" s="397"/>
      <c r="F24" s="397"/>
      <c r="G24" s="397"/>
      <c r="H24" s="397"/>
      <c r="I24" s="397"/>
      <c r="J24" s="397"/>
      <c r="K24" s="397"/>
      <c r="L24" s="397"/>
      <c r="M24" s="397"/>
      <c r="N24" s="397"/>
      <c r="O24" s="397"/>
      <c r="P24" s="397"/>
      <c r="Q24" s="397"/>
      <c r="R24" s="397"/>
      <c r="S24" s="397"/>
      <c r="T24" s="395"/>
      <c r="U24" s="395"/>
      <c r="V24" s="395"/>
      <c r="W24" s="395"/>
      <c r="X24" s="395"/>
      <c r="Y24" s="395"/>
      <c r="Z24" s="395"/>
      <c r="AA24" s="395"/>
      <c r="AB24" s="395"/>
      <c r="AC24" s="395"/>
      <c r="AD24" s="395"/>
      <c r="AE24" s="395"/>
      <c r="AF24" s="395"/>
      <c r="AG24" s="395"/>
      <c r="AH24" s="395"/>
      <c r="AI24" s="395"/>
      <c r="AJ24" s="395"/>
      <c r="AK24" s="395"/>
    </row>
    <row r="25" spans="1:37" s="500" customFormat="1" ht="20.100000000000001" customHeight="1" x14ac:dyDescent="0.2">
      <c r="A25" s="395"/>
      <c r="B25" s="1188" t="s">
        <v>1657</v>
      </c>
      <c r="C25" s="1189"/>
      <c r="D25" s="1189"/>
      <c r="E25" s="1190"/>
      <c r="F25" s="1194" t="str">
        <f>IF(F23="","",ROUNDDOWN(M23/F23,3))</f>
        <v/>
      </c>
      <c r="G25" s="1195"/>
      <c r="H25" s="1195"/>
      <c r="I25" s="1195"/>
      <c r="J25" s="1195"/>
      <c r="K25" s="1196"/>
      <c r="L25" s="1200" t="s">
        <v>82</v>
      </c>
      <c r="M25" s="397"/>
      <c r="N25" s="397"/>
      <c r="O25" s="397"/>
      <c r="P25" s="397"/>
      <c r="Q25" s="397"/>
      <c r="R25" s="397"/>
      <c r="S25" s="397"/>
      <c r="T25" s="395"/>
      <c r="U25" s="395"/>
      <c r="V25" s="395"/>
      <c r="W25" s="395"/>
      <c r="X25" s="395"/>
      <c r="Y25" s="395"/>
      <c r="Z25" s="395"/>
      <c r="AA25" s="395"/>
      <c r="AB25" s="395"/>
      <c r="AC25" s="395"/>
      <c r="AD25" s="395"/>
      <c r="AE25" s="395"/>
      <c r="AF25" s="395"/>
      <c r="AG25" s="395"/>
      <c r="AH25" s="395"/>
      <c r="AI25" s="395"/>
      <c r="AJ25" s="395"/>
      <c r="AK25" s="395"/>
    </row>
    <row r="26" spans="1:37" s="500" customFormat="1" ht="9" customHeight="1" x14ac:dyDescent="0.2">
      <c r="A26" s="395"/>
      <c r="B26" s="1191"/>
      <c r="C26" s="1192"/>
      <c r="D26" s="1192"/>
      <c r="E26" s="1193"/>
      <c r="F26" s="1197"/>
      <c r="G26" s="1198"/>
      <c r="H26" s="1198"/>
      <c r="I26" s="1198"/>
      <c r="J26" s="1198"/>
      <c r="K26" s="1199"/>
      <c r="L26" s="1200"/>
      <c r="M26" s="397"/>
      <c r="N26" s="397"/>
      <c r="O26" s="397"/>
      <c r="P26" s="397"/>
      <c r="Q26" s="397"/>
      <c r="R26" s="397"/>
      <c r="S26" s="397"/>
      <c r="T26" s="395"/>
      <c r="U26" s="395"/>
      <c r="V26" s="395"/>
      <c r="W26" s="395"/>
      <c r="X26" s="395"/>
      <c r="Y26" s="395"/>
      <c r="Z26" s="395"/>
      <c r="AA26" s="395"/>
      <c r="AB26" s="395"/>
      <c r="AC26" s="395"/>
      <c r="AD26" s="395"/>
      <c r="AE26" s="395"/>
      <c r="AF26" s="395"/>
      <c r="AG26" s="395"/>
      <c r="AH26" s="395"/>
      <c r="AI26" s="395"/>
      <c r="AJ26" s="395"/>
      <c r="AK26" s="395"/>
    </row>
    <row r="27" spans="1:37" s="500" customFormat="1" ht="20.100000000000001" customHeight="1" x14ac:dyDescent="0.2">
      <c r="A27" s="395"/>
      <c r="B27" s="399"/>
      <c r="C27" s="399"/>
      <c r="D27" s="399"/>
      <c r="E27" s="399"/>
      <c r="F27" s="400"/>
      <c r="G27" s="400"/>
      <c r="H27" s="400"/>
      <c r="I27" s="400"/>
      <c r="J27" s="400"/>
      <c r="K27" s="400"/>
      <c r="L27" s="397"/>
      <c r="M27" s="397"/>
      <c r="N27" s="397"/>
      <c r="O27" s="397"/>
      <c r="P27" s="397"/>
      <c r="Q27" s="397"/>
      <c r="R27" s="397"/>
      <c r="S27" s="397"/>
      <c r="T27" s="395"/>
      <c r="U27" s="395"/>
      <c r="V27" s="395"/>
      <c r="W27" s="395"/>
      <c r="X27" s="395"/>
      <c r="Y27" s="395"/>
      <c r="Z27" s="395"/>
      <c r="AA27" s="395"/>
      <c r="AB27" s="395"/>
      <c r="AC27" s="395"/>
      <c r="AD27" s="395"/>
      <c r="AE27" s="395"/>
      <c r="AF27" s="395"/>
      <c r="AG27" s="395"/>
      <c r="AH27" s="395"/>
      <c r="AI27" s="395"/>
      <c r="AJ27" s="395"/>
      <c r="AK27" s="395"/>
    </row>
    <row r="28" spans="1:37" s="500" customFormat="1" ht="20.100000000000001" customHeight="1" x14ac:dyDescent="0.2">
      <c r="A28" s="395"/>
      <c r="B28" s="1201" t="s">
        <v>1454</v>
      </c>
      <c r="C28" s="1202"/>
      <c r="D28" s="1202"/>
      <c r="E28" s="1202"/>
      <c r="F28" s="1202"/>
      <c r="G28" s="1202"/>
      <c r="H28" s="1202"/>
      <c r="I28" s="1202"/>
      <c r="J28" s="1202"/>
      <c r="K28" s="1202"/>
      <c r="L28" s="1202"/>
      <c r="M28" s="1202"/>
      <c r="N28" s="1202"/>
      <c r="O28" s="1202"/>
      <c r="P28" s="1203"/>
      <c r="Q28" s="1204"/>
      <c r="R28" s="1205"/>
      <c r="S28" s="1206"/>
      <c r="T28" s="395"/>
      <c r="U28" s="395"/>
      <c r="V28" s="395"/>
      <c r="W28" s="395"/>
      <c r="X28" s="395"/>
      <c r="Y28" s="395"/>
      <c r="Z28" s="395"/>
      <c r="AA28" s="395"/>
      <c r="AB28" s="395"/>
      <c r="AC28" s="395"/>
      <c r="AD28" s="395"/>
      <c r="AE28" s="395"/>
      <c r="AF28" s="395"/>
      <c r="AG28" s="395"/>
      <c r="AH28" s="395"/>
      <c r="AI28" s="395"/>
      <c r="AJ28" s="395"/>
      <c r="AK28" s="395"/>
    </row>
    <row r="29" spans="1:37" s="500" customFormat="1" ht="9" customHeight="1" x14ac:dyDescent="0.2">
      <c r="A29" s="395"/>
      <c r="B29" s="509"/>
      <c r="C29" s="399"/>
      <c r="D29" s="399"/>
      <c r="E29" s="399"/>
      <c r="F29" s="400"/>
      <c r="G29" s="400"/>
      <c r="H29" s="400"/>
      <c r="I29" s="400"/>
      <c r="J29" s="400"/>
      <c r="K29" s="400"/>
      <c r="L29" s="397"/>
      <c r="M29" s="397"/>
      <c r="N29" s="397"/>
      <c r="O29" s="397"/>
      <c r="P29" s="397"/>
      <c r="Q29" s="397"/>
      <c r="R29" s="397"/>
      <c r="S29" s="397"/>
      <c r="T29" s="395"/>
      <c r="U29" s="395"/>
      <c r="V29" s="395"/>
      <c r="W29" s="395"/>
      <c r="X29" s="395"/>
      <c r="Y29" s="395"/>
      <c r="Z29" s="395"/>
      <c r="AA29" s="395"/>
      <c r="AB29" s="395"/>
      <c r="AC29" s="395"/>
      <c r="AD29" s="395"/>
      <c r="AE29" s="395"/>
      <c r="AF29" s="395"/>
      <c r="AG29" s="395"/>
      <c r="AH29" s="395"/>
      <c r="AI29" s="395"/>
      <c r="AJ29" s="395"/>
      <c r="AK29" s="395"/>
    </row>
    <row r="30" spans="1:37" s="500" customFormat="1" ht="20.100000000000001" customHeight="1" x14ac:dyDescent="0.2">
      <c r="A30" s="395"/>
      <c r="B30" s="395" t="s">
        <v>1455</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row>
    <row r="31" spans="1:37" s="500" customFormat="1" ht="45" customHeight="1" x14ac:dyDescent="0.2">
      <c r="A31" s="395"/>
      <c r="B31" s="1182"/>
      <c r="C31" s="1183"/>
      <c r="D31" s="1183"/>
      <c r="E31" s="1184"/>
      <c r="F31" s="1207" t="s">
        <v>1658</v>
      </c>
      <c r="G31" s="1208"/>
      <c r="H31" s="1208"/>
      <c r="I31" s="1208"/>
      <c r="J31" s="1208"/>
      <c r="K31" s="1208"/>
      <c r="L31" s="1209"/>
      <c r="M31" s="1210" t="s">
        <v>1656</v>
      </c>
      <c r="N31" s="1210"/>
      <c r="O31" s="1210"/>
      <c r="P31" s="1210"/>
      <c r="Q31" s="1210"/>
      <c r="R31" s="1210"/>
      <c r="S31" s="1210"/>
      <c r="T31" s="395"/>
      <c r="U31" s="395"/>
      <c r="V31" s="395"/>
      <c r="W31" s="395"/>
      <c r="X31" s="395"/>
      <c r="Y31" s="395"/>
      <c r="Z31" s="395"/>
      <c r="AA31" s="395"/>
      <c r="AB31" s="395"/>
      <c r="AC31" s="395"/>
      <c r="AD31" s="395"/>
      <c r="AE31" s="395"/>
      <c r="AF31" s="395"/>
      <c r="AG31" s="395"/>
      <c r="AH31" s="395"/>
      <c r="AI31" s="395"/>
      <c r="AJ31" s="395"/>
      <c r="AK31" s="395"/>
    </row>
    <row r="32" spans="1:37" s="500" customFormat="1" ht="21" customHeight="1" x14ac:dyDescent="0.2">
      <c r="A32" s="395"/>
      <c r="B32" s="1182">
        <v>9</v>
      </c>
      <c r="C32" s="1183"/>
      <c r="D32" s="1183" t="s">
        <v>109</v>
      </c>
      <c r="E32" s="1184"/>
      <c r="F32" s="1185"/>
      <c r="G32" s="1186"/>
      <c r="H32" s="1186"/>
      <c r="I32" s="1186"/>
      <c r="J32" s="1186"/>
      <c r="K32" s="1186"/>
      <c r="L32" s="512" t="s">
        <v>303</v>
      </c>
      <c r="M32" s="1185"/>
      <c r="N32" s="1186"/>
      <c r="O32" s="1186"/>
      <c r="P32" s="1186"/>
      <c r="Q32" s="1186"/>
      <c r="R32" s="1186"/>
      <c r="S32" s="512" t="s">
        <v>303</v>
      </c>
      <c r="T32" s="395"/>
      <c r="U32" s="395"/>
      <c r="V32" s="395"/>
      <c r="W32" s="395"/>
      <c r="X32" s="395"/>
      <c r="Y32" s="395"/>
      <c r="Z32" s="395"/>
      <c r="AA32" s="395"/>
      <c r="AB32" s="395"/>
      <c r="AC32" s="395"/>
      <c r="AD32" s="395"/>
      <c r="AE32" s="395"/>
      <c r="AF32" s="395"/>
      <c r="AG32" s="395"/>
      <c r="AH32" s="395"/>
      <c r="AI32" s="395"/>
      <c r="AJ32" s="395"/>
      <c r="AK32" s="395"/>
    </row>
    <row r="33" spans="1:37" s="500" customFormat="1" ht="21" customHeight="1" x14ac:dyDescent="0.2">
      <c r="A33" s="395"/>
      <c r="B33" s="1182">
        <v>10</v>
      </c>
      <c r="C33" s="1183"/>
      <c r="D33" s="1183" t="s">
        <v>109</v>
      </c>
      <c r="E33" s="1184"/>
      <c r="F33" s="1185"/>
      <c r="G33" s="1186"/>
      <c r="H33" s="1186"/>
      <c r="I33" s="1186"/>
      <c r="J33" s="1186"/>
      <c r="K33" s="1186"/>
      <c r="L33" s="512" t="s">
        <v>303</v>
      </c>
      <c r="M33" s="1185"/>
      <c r="N33" s="1186"/>
      <c r="O33" s="1186"/>
      <c r="P33" s="1186"/>
      <c r="Q33" s="1186"/>
      <c r="R33" s="1186"/>
      <c r="S33" s="512" t="s">
        <v>303</v>
      </c>
      <c r="T33" s="395"/>
      <c r="U33" s="395"/>
      <c r="V33" s="395"/>
      <c r="W33" s="395"/>
      <c r="X33" s="395"/>
      <c r="Y33" s="395"/>
      <c r="Z33" s="395"/>
      <c r="AA33" s="395"/>
      <c r="AB33" s="395"/>
      <c r="AC33" s="395"/>
      <c r="AD33" s="395"/>
      <c r="AE33" s="395"/>
      <c r="AF33" s="395"/>
      <c r="AG33" s="395"/>
      <c r="AH33" s="395"/>
      <c r="AI33" s="395"/>
      <c r="AJ33" s="395"/>
      <c r="AK33" s="395"/>
    </row>
    <row r="34" spans="1:37" s="500" customFormat="1" ht="21.75" customHeight="1" x14ac:dyDescent="0.2">
      <c r="A34" s="395"/>
      <c r="B34" s="1182">
        <v>11</v>
      </c>
      <c r="C34" s="1183"/>
      <c r="D34" s="1183" t="s">
        <v>109</v>
      </c>
      <c r="E34" s="1184"/>
      <c r="F34" s="1185"/>
      <c r="G34" s="1186"/>
      <c r="H34" s="1186"/>
      <c r="I34" s="1186"/>
      <c r="J34" s="1186"/>
      <c r="K34" s="1186"/>
      <c r="L34" s="512" t="s">
        <v>303</v>
      </c>
      <c r="M34" s="1185"/>
      <c r="N34" s="1186"/>
      <c r="O34" s="1186"/>
      <c r="P34" s="1186"/>
      <c r="Q34" s="1186"/>
      <c r="R34" s="1186"/>
      <c r="S34" s="512" t="s">
        <v>303</v>
      </c>
      <c r="T34" s="395"/>
      <c r="U34" s="395"/>
      <c r="V34" s="395"/>
      <c r="W34" s="395"/>
      <c r="X34" s="395"/>
      <c r="Y34" s="395"/>
      <c r="Z34" s="395"/>
      <c r="AA34" s="395"/>
      <c r="AB34" s="395"/>
      <c r="AC34" s="395"/>
      <c r="AD34" s="395"/>
      <c r="AE34" s="395"/>
      <c r="AF34" s="395"/>
      <c r="AG34" s="395"/>
      <c r="AH34" s="395"/>
      <c r="AI34" s="395"/>
      <c r="AJ34" s="395"/>
      <c r="AK34" s="395"/>
    </row>
    <row r="35" spans="1:37" s="500" customFormat="1" ht="21.75" customHeight="1" x14ac:dyDescent="0.2">
      <c r="A35" s="395"/>
      <c r="B35" s="1182">
        <v>12</v>
      </c>
      <c r="C35" s="1183"/>
      <c r="D35" s="1183" t="s">
        <v>109</v>
      </c>
      <c r="E35" s="1184"/>
      <c r="F35" s="1185"/>
      <c r="G35" s="1186"/>
      <c r="H35" s="1186"/>
      <c r="I35" s="1186"/>
      <c r="J35" s="1186"/>
      <c r="K35" s="1186"/>
      <c r="L35" s="512" t="s">
        <v>303</v>
      </c>
      <c r="M35" s="1185"/>
      <c r="N35" s="1186"/>
      <c r="O35" s="1186"/>
      <c r="P35" s="1186"/>
      <c r="Q35" s="1186"/>
      <c r="R35" s="1186"/>
      <c r="S35" s="512" t="s">
        <v>303</v>
      </c>
      <c r="T35" s="395"/>
      <c r="U35" s="395"/>
      <c r="V35" s="395"/>
      <c r="W35" s="395"/>
      <c r="X35" s="395"/>
      <c r="Y35" s="395"/>
      <c r="Z35" s="395"/>
      <c r="AA35" s="395"/>
      <c r="AB35" s="395"/>
      <c r="AC35" s="395"/>
      <c r="AD35" s="395"/>
      <c r="AE35" s="395"/>
      <c r="AF35" s="395"/>
      <c r="AG35" s="395"/>
      <c r="AH35" s="395"/>
      <c r="AI35" s="395"/>
      <c r="AJ35" s="395"/>
      <c r="AK35" s="395"/>
    </row>
    <row r="36" spans="1:37" s="500" customFormat="1" ht="21" customHeight="1" x14ac:dyDescent="0.2">
      <c r="A36" s="395"/>
      <c r="B36" s="1182">
        <v>1</v>
      </c>
      <c r="C36" s="1183"/>
      <c r="D36" s="1183" t="s">
        <v>109</v>
      </c>
      <c r="E36" s="1184"/>
      <c r="F36" s="1185"/>
      <c r="G36" s="1186"/>
      <c r="H36" s="1186"/>
      <c r="I36" s="1186"/>
      <c r="J36" s="1186"/>
      <c r="K36" s="1186"/>
      <c r="L36" s="512" t="s">
        <v>303</v>
      </c>
      <c r="M36" s="1185"/>
      <c r="N36" s="1186"/>
      <c r="O36" s="1186"/>
      <c r="P36" s="1186"/>
      <c r="Q36" s="1186"/>
      <c r="R36" s="1186"/>
      <c r="S36" s="512" t="s">
        <v>303</v>
      </c>
      <c r="T36" s="395"/>
      <c r="U36" s="395"/>
      <c r="V36" s="395"/>
      <c r="W36" s="395"/>
      <c r="X36" s="395"/>
      <c r="Y36" s="395"/>
      <c r="Z36" s="395"/>
      <c r="AA36" s="395"/>
      <c r="AB36" s="395"/>
      <c r="AC36" s="395"/>
      <c r="AD36" s="395"/>
      <c r="AE36" s="395"/>
      <c r="AF36" s="395"/>
      <c r="AG36" s="395"/>
      <c r="AH36" s="395"/>
      <c r="AI36" s="395"/>
      <c r="AJ36" s="395"/>
      <c r="AK36" s="395"/>
    </row>
    <row r="37" spans="1:37" s="500" customFormat="1" ht="20.100000000000001" customHeight="1" x14ac:dyDescent="0.2">
      <c r="A37" s="395"/>
      <c r="B37" s="1182">
        <v>2</v>
      </c>
      <c r="C37" s="1183"/>
      <c r="D37" s="1183" t="s">
        <v>109</v>
      </c>
      <c r="E37" s="1184"/>
      <c r="F37" s="1185"/>
      <c r="G37" s="1186"/>
      <c r="H37" s="1186"/>
      <c r="I37" s="1186"/>
      <c r="J37" s="1186"/>
      <c r="K37" s="1186"/>
      <c r="L37" s="512" t="s">
        <v>303</v>
      </c>
      <c r="M37" s="1185"/>
      <c r="N37" s="1186"/>
      <c r="O37" s="1186"/>
      <c r="P37" s="1186"/>
      <c r="Q37" s="1186"/>
      <c r="R37" s="1186"/>
      <c r="S37" s="512" t="s">
        <v>303</v>
      </c>
      <c r="T37" s="395"/>
      <c r="U37" s="395"/>
      <c r="V37" s="395"/>
      <c r="W37" s="395"/>
      <c r="X37" s="395"/>
      <c r="Y37" s="395"/>
      <c r="Z37" s="395"/>
      <c r="AA37" s="395"/>
      <c r="AB37" s="395"/>
      <c r="AC37" s="395"/>
      <c r="AD37" s="395"/>
      <c r="AE37" s="395"/>
      <c r="AF37" s="395"/>
      <c r="AG37" s="395"/>
      <c r="AH37" s="395"/>
      <c r="AI37" s="395"/>
      <c r="AJ37" s="395"/>
      <c r="AK37" s="395"/>
    </row>
    <row r="38" spans="1:37" s="500" customFormat="1" ht="21" customHeight="1" x14ac:dyDescent="0.2">
      <c r="A38" s="608"/>
      <c r="B38" s="1187" t="s">
        <v>788</v>
      </c>
      <c r="C38" s="1187"/>
      <c r="D38" s="1187"/>
      <c r="E38" s="1187"/>
      <c r="F38" s="1182" t="str">
        <f>IF(SUM(F32:K37)=0,"",SUM(F32:K37))</f>
        <v/>
      </c>
      <c r="G38" s="1183"/>
      <c r="H38" s="1183"/>
      <c r="I38" s="1183"/>
      <c r="J38" s="1183"/>
      <c r="K38" s="1183"/>
      <c r="L38" s="512" t="s">
        <v>303</v>
      </c>
      <c r="M38" s="1182" t="str">
        <f>IF(SUM(M32:R37)=0,"",SUM(M32:R37))</f>
        <v/>
      </c>
      <c r="N38" s="1183"/>
      <c r="O38" s="1183"/>
      <c r="P38" s="1183"/>
      <c r="Q38" s="1183"/>
      <c r="R38" s="1183"/>
      <c r="S38" s="511" t="s">
        <v>303</v>
      </c>
      <c r="T38" s="609"/>
      <c r="U38" s="395"/>
      <c r="V38" s="395"/>
      <c r="W38" s="395"/>
      <c r="X38" s="395"/>
      <c r="Y38" s="395"/>
      <c r="Z38" s="395"/>
      <c r="AA38" s="395"/>
      <c r="AB38" s="395"/>
      <c r="AC38" s="395"/>
      <c r="AD38" s="395"/>
      <c r="AE38" s="395"/>
      <c r="AF38" s="395"/>
      <c r="AG38" s="395"/>
      <c r="AH38" s="395"/>
      <c r="AI38" s="395"/>
      <c r="AJ38" s="395"/>
      <c r="AK38" s="395"/>
    </row>
    <row r="39" spans="1:37" s="500" customFormat="1" ht="20.100000000000001" customHeight="1" x14ac:dyDescent="0.2">
      <c r="A39" s="395"/>
      <c r="B39" s="397"/>
      <c r="C39" s="610"/>
      <c r="D39" s="397"/>
      <c r="E39" s="397"/>
      <c r="F39" s="397"/>
      <c r="G39" s="397"/>
      <c r="H39" s="397"/>
      <c r="I39" s="397"/>
      <c r="J39" s="397"/>
      <c r="K39" s="397"/>
      <c r="L39" s="397"/>
      <c r="M39" s="397"/>
      <c r="N39" s="397"/>
      <c r="O39" s="397"/>
      <c r="P39" s="397"/>
      <c r="Q39" s="397"/>
      <c r="R39" s="397"/>
      <c r="S39" s="397"/>
      <c r="T39" s="395"/>
      <c r="U39" s="395"/>
      <c r="V39" s="395"/>
      <c r="W39" s="395"/>
      <c r="X39" s="395"/>
      <c r="Y39" s="395"/>
      <c r="Z39" s="395"/>
      <c r="AA39" s="395"/>
      <c r="AB39" s="395"/>
      <c r="AC39" s="395"/>
      <c r="AD39" s="395"/>
      <c r="AE39" s="395"/>
      <c r="AF39" s="395"/>
      <c r="AG39" s="395"/>
      <c r="AH39" s="395"/>
      <c r="AI39" s="395"/>
      <c r="AJ39" s="395"/>
      <c r="AK39" s="395"/>
    </row>
    <row r="40" spans="1:37" s="500" customFormat="1" ht="20.100000000000001" customHeight="1" x14ac:dyDescent="0.2">
      <c r="A40" s="395"/>
      <c r="B40" s="1188" t="s">
        <v>1657</v>
      </c>
      <c r="C40" s="1189"/>
      <c r="D40" s="1189"/>
      <c r="E40" s="1190"/>
      <c r="F40" s="1194" t="str">
        <f>IF(F38="","",ROUNDDOWN(M38/F38,3))</f>
        <v/>
      </c>
      <c r="G40" s="1195"/>
      <c r="H40" s="1195"/>
      <c r="I40" s="1195"/>
      <c r="J40" s="1195"/>
      <c r="K40" s="1196"/>
      <c r="L40" s="1200" t="s">
        <v>82</v>
      </c>
      <c r="M40" s="397"/>
      <c r="N40" s="397"/>
      <c r="O40" s="397"/>
      <c r="P40" s="397"/>
      <c r="Q40" s="397"/>
      <c r="R40" s="397"/>
      <c r="S40" s="397"/>
      <c r="T40" s="395"/>
      <c r="U40" s="395"/>
      <c r="V40" s="395"/>
      <c r="W40" s="395"/>
      <c r="X40" s="395"/>
      <c r="Y40" s="395"/>
      <c r="Z40" s="395"/>
      <c r="AA40" s="395"/>
      <c r="AB40" s="395"/>
      <c r="AC40" s="395"/>
      <c r="AD40" s="395"/>
      <c r="AE40" s="395"/>
      <c r="AF40" s="395"/>
      <c r="AG40" s="395"/>
      <c r="AH40" s="395"/>
      <c r="AI40" s="395"/>
      <c r="AJ40" s="395"/>
      <c r="AK40" s="395"/>
    </row>
    <row r="41" spans="1:37" s="500" customFormat="1" ht="9" customHeight="1" x14ac:dyDescent="0.2">
      <c r="A41" s="395"/>
      <c r="B41" s="1191"/>
      <c r="C41" s="1192"/>
      <c r="D41" s="1192"/>
      <c r="E41" s="1193"/>
      <c r="F41" s="1197"/>
      <c r="G41" s="1198"/>
      <c r="H41" s="1198"/>
      <c r="I41" s="1198"/>
      <c r="J41" s="1198"/>
      <c r="K41" s="1199"/>
      <c r="L41" s="1200"/>
      <c r="M41" s="397"/>
      <c r="N41" s="397"/>
      <c r="O41" s="397"/>
      <c r="P41" s="397"/>
      <c r="Q41" s="397"/>
      <c r="R41" s="397"/>
      <c r="S41" s="397"/>
      <c r="T41" s="395"/>
      <c r="U41" s="395"/>
      <c r="V41" s="395"/>
      <c r="W41" s="395"/>
      <c r="X41" s="395"/>
      <c r="Y41" s="395"/>
      <c r="Z41" s="395"/>
      <c r="AA41" s="395"/>
      <c r="AB41" s="395"/>
      <c r="AC41" s="395"/>
      <c r="AD41" s="395"/>
      <c r="AE41" s="395"/>
      <c r="AF41" s="395"/>
      <c r="AG41" s="395"/>
      <c r="AH41" s="395"/>
      <c r="AI41" s="395"/>
      <c r="AJ41" s="395"/>
      <c r="AK41" s="395"/>
    </row>
    <row r="42" spans="1:37" s="500" customFormat="1" ht="20.100000000000001" customHeight="1" x14ac:dyDescent="0.2">
      <c r="A42" s="395"/>
      <c r="B42" s="399"/>
      <c r="C42" s="399"/>
      <c r="D42" s="399"/>
      <c r="E42" s="399"/>
      <c r="F42" s="400"/>
      <c r="G42" s="400"/>
      <c r="H42" s="400"/>
      <c r="I42" s="400"/>
      <c r="J42" s="400"/>
      <c r="K42" s="400"/>
      <c r="L42" s="397"/>
      <c r="M42" s="397"/>
      <c r="N42" s="397"/>
      <c r="O42" s="397"/>
      <c r="P42" s="397"/>
      <c r="Q42" s="397"/>
      <c r="R42" s="397"/>
      <c r="S42" s="397"/>
      <c r="T42" s="395"/>
      <c r="U42" s="395"/>
      <c r="V42" s="395"/>
      <c r="W42" s="395"/>
      <c r="X42" s="395"/>
      <c r="Y42" s="395"/>
      <c r="Z42" s="395"/>
      <c r="AA42" s="395"/>
      <c r="AB42" s="395"/>
      <c r="AC42" s="395"/>
      <c r="AD42" s="395"/>
      <c r="AE42" s="395"/>
      <c r="AF42" s="395"/>
      <c r="AG42" s="395"/>
      <c r="AH42" s="395"/>
      <c r="AI42" s="395"/>
      <c r="AJ42" s="395"/>
      <c r="AK42" s="395"/>
    </row>
    <row r="43" spans="1:37" s="500" customFormat="1" ht="21" customHeight="1" x14ac:dyDescent="0.2">
      <c r="A43" s="395"/>
      <c r="B43" s="1201" t="s">
        <v>1454</v>
      </c>
      <c r="C43" s="1202"/>
      <c r="D43" s="1202"/>
      <c r="E43" s="1202"/>
      <c r="F43" s="1202"/>
      <c r="G43" s="1202"/>
      <c r="H43" s="1202"/>
      <c r="I43" s="1202"/>
      <c r="J43" s="1202"/>
      <c r="K43" s="1202"/>
      <c r="L43" s="1202"/>
      <c r="M43" s="1202"/>
      <c r="N43" s="1202"/>
      <c r="O43" s="1202"/>
      <c r="P43" s="1203"/>
      <c r="Q43" s="1204"/>
      <c r="R43" s="1205"/>
      <c r="S43" s="1206"/>
      <c r="T43" s="395"/>
      <c r="U43" s="395"/>
      <c r="V43" s="395"/>
      <c r="W43" s="395"/>
      <c r="X43" s="395"/>
      <c r="Y43" s="395"/>
      <c r="Z43" s="395"/>
      <c r="AA43" s="395"/>
      <c r="AB43" s="395"/>
      <c r="AC43" s="395"/>
      <c r="AD43" s="395"/>
      <c r="AE43" s="395"/>
      <c r="AF43" s="395"/>
      <c r="AG43" s="395"/>
      <c r="AH43" s="395"/>
      <c r="AI43" s="395"/>
      <c r="AJ43" s="395"/>
      <c r="AK43" s="395"/>
    </row>
    <row r="44" spans="1:37" s="500" customFormat="1" ht="12.75" customHeight="1" x14ac:dyDescent="0.2">
      <c r="A44" s="395"/>
      <c r="B44" s="397"/>
      <c r="C44" s="397"/>
      <c r="D44" s="397"/>
      <c r="E44" s="397"/>
      <c r="F44" s="397"/>
      <c r="G44" s="397"/>
      <c r="H44" s="397"/>
      <c r="I44" s="397"/>
      <c r="J44" s="397"/>
      <c r="K44" s="397"/>
      <c r="L44" s="397"/>
      <c r="M44" s="397"/>
      <c r="N44" s="397"/>
      <c r="O44" s="397"/>
      <c r="P44" s="397"/>
      <c r="Q44" s="397"/>
      <c r="R44" s="397"/>
      <c r="S44" s="397"/>
      <c r="T44" s="395"/>
      <c r="U44" s="395"/>
      <c r="V44" s="395"/>
      <c r="W44" s="395"/>
      <c r="X44" s="395"/>
      <c r="Y44" s="395"/>
      <c r="Z44" s="395"/>
      <c r="AA44" s="395"/>
      <c r="AB44" s="395"/>
      <c r="AC44" s="395"/>
      <c r="AD44" s="395"/>
      <c r="AE44" s="395"/>
      <c r="AF44" s="395"/>
      <c r="AG44" s="395"/>
      <c r="AH44" s="395"/>
      <c r="AI44" s="395"/>
      <c r="AJ44" s="395"/>
      <c r="AK44" s="395"/>
    </row>
    <row r="45" spans="1:37" s="500" customFormat="1" ht="35.25" customHeight="1" x14ac:dyDescent="0.2">
      <c r="A45" s="395"/>
      <c r="B45" s="1180" t="s">
        <v>1659</v>
      </c>
      <c r="C45" s="1180"/>
      <c r="D45" s="1180"/>
      <c r="E45" s="1180"/>
      <c r="F45" s="1180"/>
      <c r="G45" s="1180"/>
      <c r="H45" s="1180"/>
      <c r="I45" s="1180"/>
      <c r="J45" s="1180"/>
      <c r="K45" s="1180"/>
      <c r="L45" s="1180"/>
      <c r="M45" s="1180"/>
      <c r="N45" s="1180"/>
      <c r="O45" s="1180"/>
      <c r="P45" s="1180"/>
      <c r="Q45" s="1180"/>
      <c r="R45" s="1180"/>
      <c r="S45" s="1180"/>
      <c r="T45" s="1180"/>
      <c r="U45" s="1180"/>
      <c r="V45" s="1180"/>
      <c r="W45" s="1180"/>
      <c r="X45" s="1180"/>
      <c r="Y45" s="1180"/>
      <c r="Z45" s="1180"/>
      <c r="AA45" s="395"/>
      <c r="AB45" s="395"/>
      <c r="AC45" s="395"/>
      <c r="AD45" s="395"/>
      <c r="AE45" s="395"/>
      <c r="AF45" s="395"/>
      <c r="AG45" s="395"/>
      <c r="AH45" s="395"/>
      <c r="AI45" s="395"/>
      <c r="AJ45" s="395"/>
      <c r="AK45" s="395"/>
    </row>
    <row r="46" spans="1:37" s="500" customFormat="1" ht="112.5" customHeight="1" x14ac:dyDescent="0.2">
      <c r="A46" s="395"/>
      <c r="B46" s="1180" t="s">
        <v>1660</v>
      </c>
      <c r="C46" s="1180"/>
      <c r="D46" s="1180"/>
      <c r="E46" s="1180"/>
      <c r="F46" s="1180"/>
      <c r="G46" s="1180"/>
      <c r="H46" s="1180"/>
      <c r="I46" s="1180"/>
      <c r="J46" s="1180"/>
      <c r="K46" s="1180"/>
      <c r="L46" s="1180"/>
      <c r="M46" s="1180"/>
      <c r="N46" s="1180"/>
      <c r="O46" s="1180"/>
      <c r="P46" s="1180"/>
      <c r="Q46" s="1180"/>
      <c r="R46" s="1180"/>
      <c r="S46" s="1180"/>
      <c r="T46" s="1180"/>
      <c r="U46" s="1180"/>
      <c r="V46" s="1180"/>
      <c r="W46" s="1180"/>
      <c r="X46" s="1180"/>
      <c r="Y46" s="1180"/>
      <c r="Z46" s="1180"/>
      <c r="AA46" s="395"/>
      <c r="AB46" s="395"/>
      <c r="AC46" s="395"/>
      <c r="AD46" s="395"/>
      <c r="AE46" s="395"/>
      <c r="AF46" s="395"/>
      <c r="AG46" s="395"/>
      <c r="AH46" s="395"/>
      <c r="AI46" s="395"/>
      <c r="AJ46" s="395"/>
      <c r="AK46" s="395"/>
    </row>
    <row r="47" spans="1:37" s="500" customFormat="1" ht="8.25" customHeight="1" x14ac:dyDescent="0.2">
      <c r="A47" s="395"/>
      <c r="B47" s="397"/>
      <c r="C47" s="397"/>
      <c r="D47" s="397"/>
      <c r="E47" s="397"/>
      <c r="F47" s="397"/>
      <c r="G47" s="397"/>
      <c r="H47" s="397"/>
      <c r="I47" s="397"/>
      <c r="J47" s="397"/>
      <c r="K47" s="397"/>
      <c r="L47" s="397"/>
      <c r="M47" s="397"/>
      <c r="N47" s="397"/>
      <c r="O47" s="397"/>
      <c r="P47" s="397"/>
      <c r="Q47" s="397"/>
      <c r="R47" s="397"/>
      <c r="S47" s="397"/>
      <c r="T47" s="395"/>
      <c r="U47" s="395"/>
      <c r="V47" s="395"/>
      <c r="W47" s="395"/>
      <c r="X47" s="395"/>
      <c r="Y47" s="395"/>
      <c r="Z47" s="395"/>
      <c r="AA47" s="395"/>
      <c r="AB47" s="395"/>
      <c r="AC47" s="395"/>
      <c r="AD47" s="395"/>
      <c r="AE47" s="395"/>
      <c r="AF47" s="395"/>
      <c r="AG47" s="395"/>
      <c r="AH47" s="395"/>
      <c r="AI47" s="395"/>
      <c r="AJ47" s="395"/>
      <c r="AK47" s="395"/>
    </row>
    <row r="48" spans="1:37" s="500" customFormat="1" x14ac:dyDescent="0.2">
      <c r="A48" s="395"/>
      <c r="B48" s="395" t="s">
        <v>689</v>
      </c>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row>
    <row r="49" spans="1:37" ht="13.5" customHeight="1" x14ac:dyDescent="0.2">
      <c r="B49" s="1179" t="s">
        <v>1456</v>
      </c>
      <c r="C49" s="1179"/>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row>
    <row r="50" spans="1:37" s="14" customFormat="1" x14ac:dyDescent="0.2">
      <c r="A50" s="395"/>
      <c r="B50" s="1179" t="s">
        <v>1661</v>
      </c>
      <c r="C50" s="1179"/>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395"/>
      <c r="AB50" s="395"/>
      <c r="AC50" s="395"/>
      <c r="AD50" s="395"/>
      <c r="AE50" s="395"/>
      <c r="AF50" s="395"/>
      <c r="AG50" s="395"/>
      <c r="AH50" s="395"/>
      <c r="AI50" s="395"/>
      <c r="AJ50" s="395"/>
      <c r="AK50" s="395"/>
    </row>
    <row r="51" spans="1:37" s="14" customFormat="1" ht="13.5" customHeight="1" x14ac:dyDescent="0.2">
      <c r="A51" s="395"/>
      <c r="B51" s="1179" t="s">
        <v>1662</v>
      </c>
      <c r="C51" s="1179"/>
      <c r="D51" s="1179"/>
      <c r="E51" s="1179"/>
      <c r="F51" s="1179"/>
      <c r="G51" s="1179"/>
      <c r="H51" s="1179"/>
      <c r="I51" s="1179"/>
      <c r="J51" s="1179"/>
      <c r="K51" s="1179"/>
      <c r="L51" s="1179"/>
      <c r="M51" s="1179"/>
      <c r="N51" s="1179"/>
      <c r="O51" s="1179"/>
      <c r="P51" s="1179"/>
      <c r="Q51" s="1179"/>
      <c r="R51" s="1179"/>
      <c r="S51" s="1179"/>
      <c r="T51" s="1179"/>
      <c r="U51" s="1179"/>
      <c r="V51" s="1179"/>
      <c r="W51" s="1179"/>
      <c r="X51" s="1179"/>
      <c r="Y51" s="1179"/>
      <c r="Z51" s="1179"/>
      <c r="AA51" s="395"/>
      <c r="AB51" s="395"/>
      <c r="AC51" s="395"/>
      <c r="AD51" s="395"/>
      <c r="AE51" s="395"/>
      <c r="AF51" s="395"/>
      <c r="AG51" s="395"/>
      <c r="AH51" s="395"/>
      <c r="AI51" s="395"/>
      <c r="AJ51" s="395"/>
      <c r="AK51" s="395"/>
    </row>
    <row r="52" spans="1:37" s="14" customFormat="1" ht="13.5" customHeight="1" x14ac:dyDescent="0.2">
      <c r="A52" s="395"/>
      <c r="B52" s="1181" t="s">
        <v>1457</v>
      </c>
      <c r="C52" s="1181"/>
      <c r="D52" s="1181"/>
      <c r="E52" s="1181"/>
      <c r="F52" s="1181"/>
      <c r="G52" s="1181"/>
      <c r="H52" s="1181"/>
      <c r="I52" s="1181"/>
      <c r="J52" s="1181"/>
      <c r="K52" s="1181"/>
      <c r="L52" s="1181"/>
      <c r="M52" s="1181"/>
      <c r="N52" s="1181"/>
      <c r="O52" s="1181"/>
      <c r="P52" s="1181"/>
      <c r="Q52" s="1181"/>
      <c r="R52" s="1181"/>
      <c r="S52" s="1181"/>
      <c r="T52" s="1181"/>
      <c r="U52" s="1181"/>
      <c r="V52" s="1181"/>
      <c r="W52" s="1181"/>
      <c r="X52" s="1181"/>
      <c r="Y52" s="1181"/>
      <c r="Z52" s="1181"/>
      <c r="AA52" s="395"/>
      <c r="AB52" s="395"/>
      <c r="AC52" s="395"/>
      <c r="AD52" s="395"/>
      <c r="AE52" s="395"/>
      <c r="AF52" s="395"/>
      <c r="AG52" s="395"/>
      <c r="AH52" s="395"/>
      <c r="AI52" s="395"/>
      <c r="AJ52" s="395"/>
      <c r="AK52" s="395"/>
    </row>
    <row r="53" spans="1:37" s="14" customFormat="1" x14ac:dyDescent="0.2">
      <c r="A53" s="395"/>
      <c r="B53" s="1179"/>
      <c r="C53" s="1179"/>
      <c r="D53" s="1179"/>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395"/>
      <c r="AB53" s="395"/>
      <c r="AC53" s="395"/>
      <c r="AD53" s="395"/>
      <c r="AE53" s="395"/>
      <c r="AF53" s="395"/>
      <c r="AG53" s="395"/>
      <c r="AH53" s="395"/>
      <c r="AI53" s="395"/>
      <c r="AJ53" s="395"/>
      <c r="AK53" s="395"/>
    </row>
    <row r="54" spans="1:37" ht="156" customHeight="1" x14ac:dyDescent="0.2">
      <c r="B54" s="1179"/>
      <c r="C54" s="1179"/>
      <c r="D54" s="1179"/>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row>
    <row r="55" spans="1:37" x14ac:dyDescent="0.2">
      <c r="B55" s="1179"/>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row>
    <row r="56" spans="1:37" x14ac:dyDescent="0.2">
      <c r="B56" s="1179"/>
      <c r="C56" s="1179"/>
      <c r="D56" s="1179"/>
      <c r="E56" s="1179"/>
      <c r="F56" s="1179"/>
      <c r="G56" s="1179"/>
      <c r="H56" s="1179"/>
      <c r="I56" s="1179"/>
      <c r="J56" s="1179"/>
      <c r="K56" s="1179"/>
      <c r="L56" s="1179"/>
      <c r="M56" s="1179"/>
      <c r="N56" s="1179"/>
      <c r="O56" s="1179"/>
      <c r="P56" s="1179"/>
      <c r="Q56" s="1179"/>
      <c r="R56" s="1179"/>
      <c r="S56" s="1179"/>
      <c r="T56" s="1179"/>
      <c r="U56" s="1179"/>
      <c r="V56" s="1179"/>
      <c r="W56" s="1179"/>
      <c r="X56" s="1179"/>
      <c r="Y56" s="1179"/>
      <c r="Z56" s="1179"/>
    </row>
    <row r="57" spans="1:37" x14ac:dyDescent="0.2">
      <c r="B57" s="1179"/>
      <c r="C57" s="1179"/>
      <c r="D57" s="1179"/>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row>
    <row r="58" spans="1:37" x14ac:dyDescent="0.2">
      <c r="B58" s="1179"/>
      <c r="C58" s="1179"/>
      <c r="D58" s="1179"/>
      <c r="E58" s="1179"/>
      <c r="F58" s="1179"/>
      <c r="G58" s="1179"/>
      <c r="H58" s="1179"/>
      <c r="I58" s="1179"/>
      <c r="J58" s="1179"/>
      <c r="K58" s="1179"/>
      <c r="L58" s="1179"/>
      <c r="M58" s="1179"/>
      <c r="N58" s="1179"/>
      <c r="O58" s="1179"/>
      <c r="P58" s="1179"/>
      <c r="Q58" s="1179"/>
      <c r="R58" s="1179"/>
      <c r="S58" s="1179"/>
      <c r="T58" s="1179"/>
      <c r="U58" s="1179"/>
      <c r="V58" s="1179"/>
      <c r="W58" s="1179"/>
      <c r="X58" s="1179"/>
      <c r="Y58" s="1179"/>
      <c r="Z58" s="1179"/>
    </row>
    <row r="59" spans="1:37" x14ac:dyDescent="0.2">
      <c r="B59" s="1179"/>
      <c r="C59" s="1179"/>
      <c r="D59" s="1179"/>
      <c r="E59" s="1179"/>
      <c r="F59" s="1179"/>
      <c r="G59" s="1179"/>
      <c r="H59" s="1179"/>
      <c r="I59" s="1179"/>
      <c r="J59" s="1179"/>
      <c r="K59" s="1179"/>
      <c r="L59" s="1179"/>
      <c r="M59" s="1179"/>
      <c r="N59" s="1179"/>
      <c r="O59" s="1179"/>
      <c r="P59" s="1179"/>
      <c r="Q59" s="1179"/>
      <c r="R59" s="1179"/>
      <c r="S59" s="1179"/>
      <c r="T59" s="1179"/>
      <c r="U59" s="1179"/>
      <c r="V59" s="1179"/>
      <c r="W59" s="1179"/>
      <c r="X59" s="1179"/>
      <c r="Y59" s="1179"/>
      <c r="Z59" s="1179"/>
    </row>
    <row r="122" spans="3:7" x14ac:dyDescent="0.2">
      <c r="C122" s="608"/>
      <c r="D122" s="608"/>
      <c r="E122" s="608"/>
      <c r="F122" s="608"/>
      <c r="G122" s="608"/>
    </row>
    <row r="123" spans="3:7" x14ac:dyDescent="0.2">
      <c r="C123" s="61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G123"/>
  <sheetViews>
    <sheetView topLeftCell="A43" zoomScaleNormal="100" zoomScaleSheetLayoutView="85" workbookViewId="0">
      <selection activeCell="E61" sqref="E61"/>
    </sheetView>
  </sheetViews>
  <sheetFormatPr defaultColWidth="3.44140625" defaultRowHeight="13.2" x14ac:dyDescent="0.2"/>
  <cols>
    <col min="1" max="1" width="2.33203125" style="3" customWidth="1"/>
    <col min="2" max="2" width="3" style="520" customWidth="1"/>
    <col min="3" max="7" width="3.44140625" style="3"/>
    <col min="8" max="25" width="4.44140625" style="3" customWidth="1"/>
    <col min="26" max="16384" width="3.44140625" style="3"/>
  </cols>
  <sheetData>
    <row r="1" spans="2:33" x14ac:dyDescent="0.2">
      <c r="AG1" s="642" t="str">
        <f>HYPERLINK("#目次!A1","目次へ戻る")</f>
        <v>目次へ戻る</v>
      </c>
    </row>
    <row r="2" spans="2:33" x14ac:dyDescent="0.2">
      <c r="B2" s="3" t="s">
        <v>1566</v>
      </c>
    </row>
    <row r="3" spans="2:33" x14ac:dyDescent="0.2">
      <c r="Q3" s="500"/>
      <c r="R3" s="455" t="s">
        <v>10</v>
      </c>
      <c r="S3" s="1076"/>
      <c r="T3" s="1076"/>
      <c r="U3" s="455" t="s">
        <v>11</v>
      </c>
      <c r="V3" s="437"/>
      <c r="W3" s="455" t="s">
        <v>109</v>
      </c>
      <c r="X3" s="437"/>
      <c r="Y3" s="455" t="s">
        <v>110</v>
      </c>
    </row>
    <row r="4" spans="2:33" x14ac:dyDescent="0.2">
      <c r="B4" s="1222" t="s">
        <v>1535</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row>
    <row r="6" spans="2:33" ht="30" customHeight="1" x14ac:dyDescent="0.2">
      <c r="B6" s="411">
        <v>1</v>
      </c>
      <c r="C6" s="533" t="s">
        <v>594</v>
      </c>
      <c r="D6" s="16"/>
      <c r="E6" s="16"/>
      <c r="F6" s="16"/>
      <c r="G6" s="17"/>
      <c r="H6" s="1089"/>
      <c r="I6" s="1090"/>
      <c r="J6" s="1090"/>
      <c r="K6" s="1090"/>
      <c r="L6" s="1090"/>
      <c r="M6" s="1090"/>
      <c r="N6" s="1090"/>
      <c r="O6" s="1090"/>
      <c r="P6" s="1090"/>
      <c r="Q6" s="1090"/>
      <c r="R6" s="1090"/>
      <c r="S6" s="1090"/>
      <c r="T6" s="1090"/>
      <c r="U6" s="1090"/>
      <c r="V6" s="1090"/>
      <c r="W6" s="1090"/>
      <c r="X6" s="1090"/>
      <c r="Y6" s="1091"/>
    </row>
    <row r="7" spans="2:33" ht="30" customHeight="1" x14ac:dyDescent="0.2">
      <c r="B7" s="411">
        <v>2</v>
      </c>
      <c r="C7" s="533" t="s">
        <v>595</v>
      </c>
      <c r="D7" s="533"/>
      <c r="E7" s="533"/>
      <c r="F7" s="533"/>
      <c r="G7" s="539"/>
      <c r="H7" s="192" t="s">
        <v>0</v>
      </c>
      <c r="I7" s="533" t="s">
        <v>212</v>
      </c>
      <c r="J7" s="533"/>
      <c r="K7" s="533"/>
      <c r="L7" s="533"/>
      <c r="M7" s="193" t="s">
        <v>0</v>
      </c>
      <c r="N7" s="533" t="s">
        <v>213</v>
      </c>
      <c r="O7" s="533"/>
      <c r="P7" s="533"/>
      <c r="Q7" s="533"/>
      <c r="R7" s="193" t="s">
        <v>0</v>
      </c>
      <c r="S7" s="533" t="s">
        <v>214</v>
      </c>
      <c r="T7" s="533"/>
      <c r="U7" s="533"/>
      <c r="V7" s="533"/>
      <c r="W7" s="533"/>
      <c r="X7" s="533"/>
      <c r="Y7" s="539"/>
    </row>
    <row r="8" spans="2:33" ht="30" customHeight="1" x14ac:dyDescent="0.2">
      <c r="B8" s="501">
        <v>3</v>
      </c>
      <c r="C8" s="2" t="s">
        <v>596</v>
      </c>
      <c r="D8" s="2"/>
      <c r="E8" s="2"/>
      <c r="F8" s="2"/>
      <c r="G8" s="123"/>
      <c r="H8" s="194" t="s">
        <v>0</v>
      </c>
      <c r="I8" s="500" t="s">
        <v>1536</v>
      </c>
      <c r="J8" s="2"/>
      <c r="K8" s="2"/>
      <c r="L8" s="2"/>
      <c r="M8" s="2"/>
      <c r="N8" s="2"/>
      <c r="O8" s="2"/>
      <c r="P8" s="194"/>
      <c r="Q8" s="500"/>
      <c r="R8" s="2"/>
      <c r="S8" s="2"/>
      <c r="T8" s="2"/>
      <c r="U8" s="2"/>
      <c r="V8" s="2"/>
      <c r="W8" s="2"/>
      <c r="X8" s="2"/>
      <c r="Y8" s="123"/>
    </row>
    <row r="9" spans="2:33" ht="30" customHeight="1" x14ac:dyDescent="0.2">
      <c r="B9" s="501"/>
      <c r="C9" s="2"/>
      <c r="D9" s="2"/>
      <c r="E9" s="2"/>
      <c r="F9" s="2"/>
      <c r="G9" s="123"/>
      <c r="H9" s="194" t="s">
        <v>0</v>
      </c>
      <c r="I9" s="500" t="s">
        <v>1537</v>
      </c>
      <c r="J9" s="2"/>
      <c r="K9" s="2"/>
      <c r="L9" s="2"/>
      <c r="M9" s="2"/>
      <c r="N9" s="2"/>
      <c r="O9" s="2"/>
      <c r="P9" s="194"/>
      <c r="Q9" s="500"/>
      <c r="R9" s="2"/>
      <c r="S9" s="2"/>
      <c r="T9" s="2"/>
      <c r="U9" s="2"/>
      <c r="V9" s="2"/>
      <c r="W9" s="2"/>
      <c r="X9" s="2"/>
      <c r="Y9" s="123"/>
    </row>
    <row r="10" spans="2:33" ht="30" customHeight="1" x14ac:dyDescent="0.2">
      <c r="B10" s="501"/>
      <c r="C10" s="2"/>
      <c r="D10" s="2"/>
      <c r="E10" s="2"/>
      <c r="F10" s="2"/>
      <c r="G10" s="123"/>
      <c r="H10" s="194" t="s">
        <v>0</v>
      </c>
      <c r="I10" s="500" t="s">
        <v>1538</v>
      </c>
      <c r="J10" s="2"/>
      <c r="K10" s="2"/>
      <c r="L10" s="2"/>
      <c r="M10" s="2"/>
      <c r="N10" s="2"/>
      <c r="O10" s="2"/>
      <c r="P10" s="194"/>
      <c r="Q10" s="500"/>
      <c r="R10" s="2"/>
      <c r="S10" s="2"/>
      <c r="T10" s="2"/>
      <c r="U10" s="2"/>
      <c r="V10" s="2"/>
      <c r="W10" s="2"/>
      <c r="X10" s="2"/>
      <c r="Y10" s="123"/>
    </row>
    <row r="11" spans="2:33" ht="30" customHeight="1" x14ac:dyDescent="0.2">
      <c r="B11" s="501"/>
      <c r="C11" s="2"/>
      <c r="D11" s="2"/>
      <c r="E11" s="2"/>
      <c r="F11" s="2"/>
      <c r="G11" s="123"/>
      <c r="H11" s="194" t="s">
        <v>4</v>
      </c>
      <c r="I11" s="500" t="s">
        <v>1539</v>
      </c>
      <c r="J11" s="2"/>
      <c r="K11" s="2"/>
      <c r="L11" s="2"/>
      <c r="M11" s="2"/>
      <c r="N11" s="2"/>
      <c r="O11" s="2"/>
      <c r="P11" s="194"/>
      <c r="Q11" s="500"/>
      <c r="R11" s="2"/>
      <c r="S11" s="2"/>
      <c r="T11" s="2"/>
      <c r="U11" s="2"/>
      <c r="V11" s="2"/>
      <c r="W11" s="2"/>
      <c r="X11" s="2"/>
      <c r="Y11" s="123"/>
    </row>
    <row r="12" spans="2:33" ht="30" customHeight="1" x14ac:dyDescent="0.2">
      <c r="B12" s="501"/>
      <c r="C12" s="2"/>
      <c r="D12" s="2"/>
      <c r="E12" s="2"/>
      <c r="F12" s="2"/>
      <c r="G12" s="123"/>
      <c r="H12" s="194" t="s">
        <v>4</v>
      </c>
      <c r="I12" s="500" t="s">
        <v>1540</v>
      </c>
      <c r="J12" s="2"/>
      <c r="K12" s="2"/>
      <c r="L12" s="2"/>
      <c r="M12" s="2"/>
      <c r="N12" s="2"/>
      <c r="O12" s="2"/>
      <c r="P12" s="194"/>
      <c r="Q12" s="500"/>
      <c r="R12" s="2"/>
      <c r="S12" s="2"/>
      <c r="T12" s="2"/>
      <c r="U12" s="2"/>
      <c r="V12" s="2"/>
      <c r="W12" s="2"/>
      <c r="X12" s="2"/>
      <c r="Y12" s="123"/>
    </row>
    <row r="13" spans="2:33" ht="30" customHeight="1" x14ac:dyDescent="0.2">
      <c r="B13" s="501"/>
      <c r="C13" s="2"/>
      <c r="D13" s="2"/>
      <c r="E13" s="2"/>
      <c r="F13" s="2"/>
      <c r="G13" s="123"/>
      <c r="H13" s="194" t="s">
        <v>0</v>
      </c>
      <c r="I13" s="500" t="s">
        <v>1541</v>
      </c>
      <c r="J13" s="2"/>
      <c r="K13" s="2"/>
      <c r="L13" s="2"/>
      <c r="M13" s="2"/>
      <c r="N13" s="2"/>
      <c r="O13" s="2"/>
      <c r="P13" s="2"/>
      <c r="Q13" s="500"/>
      <c r="R13" s="2"/>
      <c r="S13" s="2"/>
      <c r="T13" s="2"/>
      <c r="U13" s="2"/>
      <c r="V13" s="2"/>
      <c r="W13" s="2"/>
      <c r="X13" s="2"/>
      <c r="Y13" s="123"/>
    </row>
    <row r="14" spans="2:33" x14ac:dyDescent="0.2">
      <c r="B14" s="448"/>
      <c r="C14" s="57"/>
      <c r="D14" s="57"/>
      <c r="E14" s="57"/>
      <c r="F14" s="57"/>
      <c r="G14" s="58"/>
      <c r="H14" s="56"/>
      <c r="I14" s="57"/>
      <c r="J14" s="57"/>
      <c r="K14" s="57"/>
      <c r="L14" s="57"/>
      <c r="M14" s="57"/>
      <c r="N14" s="57"/>
      <c r="O14" s="57"/>
      <c r="P14" s="57"/>
      <c r="Q14" s="57"/>
      <c r="R14" s="57"/>
      <c r="S14" s="57"/>
      <c r="T14" s="57"/>
      <c r="U14" s="57"/>
      <c r="V14" s="57"/>
      <c r="W14" s="57"/>
      <c r="X14" s="57"/>
      <c r="Y14" s="58"/>
    </row>
    <row r="15" spans="2:33" ht="29.25" customHeight="1" x14ac:dyDescent="0.2">
      <c r="B15" s="383">
        <v>4</v>
      </c>
      <c r="C15" s="1223" t="s">
        <v>1542</v>
      </c>
      <c r="D15" s="1223"/>
      <c r="E15" s="1223"/>
      <c r="F15" s="1223"/>
      <c r="G15" s="1224"/>
      <c r="H15" s="127" t="s">
        <v>1543</v>
      </c>
      <c r="I15" s="2"/>
      <c r="Y15" s="87"/>
    </row>
    <row r="16" spans="2:33" ht="12" customHeight="1" x14ac:dyDescent="0.2">
      <c r="B16" s="171"/>
      <c r="G16" s="87"/>
      <c r="H16" s="172"/>
      <c r="I16" s="1088" t="s">
        <v>1544</v>
      </c>
      <c r="J16" s="1088"/>
      <c r="K16" s="1088"/>
      <c r="L16" s="1088"/>
      <c r="M16" s="1088"/>
      <c r="N16" s="1088"/>
      <c r="O16" s="1088"/>
      <c r="P16" s="1088"/>
      <c r="Q16" s="1081"/>
      <c r="R16" s="1082"/>
      <c r="S16" s="1082"/>
      <c r="T16" s="1082"/>
      <c r="U16" s="1082"/>
      <c r="V16" s="1082"/>
      <c r="W16" s="1083"/>
      <c r="Y16" s="87"/>
    </row>
    <row r="17" spans="2:25" ht="12" customHeight="1" x14ac:dyDescent="0.2">
      <c r="B17" s="171"/>
      <c r="G17" s="87"/>
      <c r="H17" s="172"/>
      <c r="I17" s="1088"/>
      <c r="J17" s="1088"/>
      <c r="K17" s="1088"/>
      <c r="L17" s="1088"/>
      <c r="M17" s="1088"/>
      <c r="N17" s="1088"/>
      <c r="O17" s="1088"/>
      <c r="P17" s="1088"/>
      <c r="Q17" s="1084"/>
      <c r="R17" s="1085"/>
      <c r="S17" s="1085"/>
      <c r="T17" s="1085"/>
      <c r="U17" s="1085"/>
      <c r="V17" s="1085"/>
      <c r="W17" s="1086"/>
      <c r="Y17" s="87"/>
    </row>
    <row r="18" spans="2:25" ht="12" customHeight="1" x14ac:dyDescent="0.2">
      <c r="B18" s="171"/>
      <c r="G18" s="87"/>
      <c r="H18" s="172"/>
      <c r="I18" s="1081" t="s">
        <v>1545</v>
      </c>
      <c r="J18" s="1082"/>
      <c r="K18" s="1082"/>
      <c r="L18" s="1082"/>
      <c r="M18" s="1082"/>
      <c r="N18" s="1082"/>
      <c r="O18" s="1082"/>
      <c r="P18" s="1083"/>
      <c r="Q18" s="1081"/>
      <c r="R18" s="1082"/>
      <c r="S18" s="1082"/>
      <c r="T18" s="1082"/>
      <c r="U18" s="1082"/>
      <c r="V18" s="1082"/>
      <c r="W18" s="1083"/>
      <c r="Y18" s="87"/>
    </row>
    <row r="19" spans="2:25" ht="12" customHeight="1" x14ac:dyDescent="0.2">
      <c r="B19" s="171"/>
      <c r="G19" s="87"/>
      <c r="H19" s="172"/>
      <c r="I19" s="1108"/>
      <c r="J19" s="1076"/>
      <c r="K19" s="1076"/>
      <c r="L19" s="1076"/>
      <c r="M19" s="1076"/>
      <c r="N19" s="1076"/>
      <c r="O19" s="1076"/>
      <c r="P19" s="1109"/>
      <c r="Q19" s="1108"/>
      <c r="R19" s="1076"/>
      <c r="S19" s="1076"/>
      <c r="T19" s="1076"/>
      <c r="U19" s="1076"/>
      <c r="V19" s="1076"/>
      <c r="W19" s="1109"/>
      <c r="Y19" s="87"/>
    </row>
    <row r="20" spans="2:25" ht="12" customHeight="1" x14ac:dyDescent="0.2">
      <c r="B20" s="171"/>
      <c r="G20" s="87"/>
      <c r="H20" s="172"/>
      <c r="I20" s="1108"/>
      <c r="J20" s="1076"/>
      <c r="K20" s="1076"/>
      <c r="L20" s="1076"/>
      <c r="M20" s="1076"/>
      <c r="N20" s="1076"/>
      <c r="O20" s="1076"/>
      <c r="P20" s="1109"/>
      <c r="Q20" s="1108"/>
      <c r="R20" s="1076"/>
      <c r="S20" s="1076"/>
      <c r="T20" s="1076"/>
      <c r="U20" s="1076"/>
      <c r="V20" s="1076"/>
      <c r="W20" s="1109"/>
      <c r="Y20" s="87"/>
    </row>
    <row r="21" spans="2:25" ht="12" customHeight="1" x14ac:dyDescent="0.2">
      <c r="B21" s="171"/>
      <c r="G21" s="87"/>
      <c r="H21" s="172"/>
      <c r="I21" s="1084"/>
      <c r="J21" s="1085"/>
      <c r="K21" s="1085"/>
      <c r="L21" s="1085"/>
      <c r="M21" s="1085"/>
      <c r="N21" s="1085"/>
      <c r="O21" s="1085"/>
      <c r="P21" s="1086"/>
      <c r="Q21" s="1084"/>
      <c r="R21" s="1085"/>
      <c r="S21" s="1085"/>
      <c r="T21" s="1085"/>
      <c r="U21" s="1085"/>
      <c r="V21" s="1085"/>
      <c r="W21" s="1086"/>
      <c r="Y21" s="87"/>
    </row>
    <row r="22" spans="2:25" ht="12" customHeight="1" x14ac:dyDescent="0.2">
      <c r="B22" s="171"/>
      <c r="G22" s="87"/>
      <c r="H22" s="172"/>
      <c r="I22" s="1088" t="s">
        <v>1546</v>
      </c>
      <c r="J22" s="1088"/>
      <c r="K22" s="1088"/>
      <c r="L22" s="1088"/>
      <c r="M22" s="1088"/>
      <c r="N22" s="1088"/>
      <c r="O22" s="1088"/>
      <c r="P22" s="1088"/>
      <c r="Q22" s="1215"/>
      <c r="R22" s="1216"/>
      <c r="S22" s="1216"/>
      <c r="T22" s="1216"/>
      <c r="U22" s="1216"/>
      <c r="V22" s="1216"/>
      <c r="W22" s="1217"/>
      <c r="Y22" s="87"/>
    </row>
    <row r="23" spans="2:25" ht="12" customHeight="1" x14ac:dyDescent="0.2">
      <c r="B23" s="171"/>
      <c r="G23" s="87"/>
      <c r="H23" s="172"/>
      <c r="I23" s="1088"/>
      <c r="J23" s="1088"/>
      <c r="K23" s="1088"/>
      <c r="L23" s="1088"/>
      <c r="M23" s="1088"/>
      <c r="N23" s="1088"/>
      <c r="O23" s="1088"/>
      <c r="P23" s="1088"/>
      <c r="Q23" s="1218"/>
      <c r="R23" s="1219"/>
      <c r="S23" s="1219"/>
      <c r="T23" s="1219"/>
      <c r="U23" s="1219"/>
      <c r="V23" s="1219"/>
      <c r="W23" s="1220"/>
      <c r="Y23" s="87"/>
    </row>
    <row r="24" spans="2:25" ht="12" customHeight="1" x14ac:dyDescent="0.2">
      <c r="B24" s="171"/>
      <c r="G24" s="87"/>
      <c r="H24" s="172"/>
      <c r="I24" s="1088" t="s">
        <v>1547</v>
      </c>
      <c r="J24" s="1088"/>
      <c r="K24" s="1088"/>
      <c r="L24" s="1088"/>
      <c r="M24" s="1088"/>
      <c r="N24" s="1088"/>
      <c r="O24" s="1088"/>
      <c r="P24" s="1088"/>
      <c r="Q24" s="1215" t="s">
        <v>1548</v>
      </c>
      <c r="R24" s="1216"/>
      <c r="S24" s="1216"/>
      <c r="T24" s="1216"/>
      <c r="U24" s="1216"/>
      <c r="V24" s="1216"/>
      <c r="W24" s="1217"/>
      <c r="Y24" s="87"/>
    </row>
    <row r="25" spans="2:25" ht="12" customHeight="1" x14ac:dyDescent="0.2">
      <c r="B25" s="171"/>
      <c r="G25" s="87"/>
      <c r="H25" s="172"/>
      <c r="I25" s="1088"/>
      <c r="J25" s="1088"/>
      <c r="K25" s="1088"/>
      <c r="L25" s="1088"/>
      <c r="M25" s="1088"/>
      <c r="N25" s="1088"/>
      <c r="O25" s="1088"/>
      <c r="P25" s="1088"/>
      <c r="Q25" s="1218"/>
      <c r="R25" s="1219"/>
      <c r="S25" s="1219"/>
      <c r="T25" s="1219"/>
      <c r="U25" s="1219"/>
      <c r="V25" s="1219"/>
      <c r="W25" s="1220"/>
      <c r="Y25" s="87"/>
    </row>
    <row r="26" spans="2:25" ht="12" customHeight="1" x14ac:dyDescent="0.2">
      <c r="B26" s="171"/>
      <c r="G26" s="87"/>
      <c r="H26" s="172"/>
      <c r="I26" s="1088" t="s">
        <v>1549</v>
      </c>
      <c r="J26" s="1088"/>
      <c r="K26" s="1088"/>
      <c r="L26" s="1088"/>
      <c r="M26" s="1088"/>
      <c r="N26" s="1088"/>
      <c r="O26" s="1088"/>
      <c r="P26" s="1088"/>
      <c r="Q26" s="1215"/>
      <c r="R26" s="1216"/>
      <c r="S26" s="1216"/>
      <c r="T26" s="1216"/>
      <c r="U26" s="1216"/>
      <c r="V26" s="1216"/>
      <c r="W26" s="1217"/>
      <c r="Y26" s="87"/>
    </row>
    <row r="27" spans="2:25" ht="12" customHeight="1" x14ac:dyDescent="0.2">
      <c r="B27" s="171"/>
      <c r="G27" s="87"/>
      <c r="H27" s="172"/>
      <c r="I27" s="1088"/>
      <c r="J27" s="1088"/>
      <c r="K27" s="1088"/>
      <c r="L27" s="1088"/>
      <c r="M27" s="1088"/>
      <c r="N27" s="1088"/>
      <c r="O27" s="1088"/>
      <c r="P27" s="1088"/>
      <c r="Q27" s="1218"/>
      <c r="R27" s="1219"/>
      <c r="S27" s="1219"/>
      <c r="T27" s="1219"/>
      <c r="U27" s="1219"/>
      <c r="V27" s="1219"/>
      <c r="W27" s="1220"/>
      <c r="Y27" s="87"/>
    </row>
    <row r="28" spans="2:25" ht="15" customHeight="1" x14ac:dyDescent="0.2">
      <c r="B28" s="171"/>
      <c r="G28" s="87"/>
      <c r="H28" s="172"/>
      <c r="I28" s="2"/>
      <c r="J28" s="2"/>
      <c r="K28" s="2"/>
      <c r="L28" s="2"/>
      <c r="M28" s="2"/>
      <c r="N28" s="2"/>
      <c r="O28" s="2"/>
      <c r="P28" s="2"/>
      <c r="Q28" s="2"/>
      <c r="R28" s="2"/>
      <c r="S28" s="2"/>
      <c r="T28" s="2"/>
      <c r="U28" s="2"/>
      <c r="Y28" s="549"/>
    </row>
    <row r="29" spans="2:25" ht="29.25" customHeight="1" x14ac:dyDescent="0.2">
      <c r="B29" s="383"/>
      <c r="C29" s="545"/>
      <c r="D29" s="545"/>
      <c r="E29" s="545"/>
      <c r="F29" s="545"/>
      <c r="G29" s="546"/>
      <c r="H29" s="127" t="s">
        <v>1550</v>
      </c>
      <c r="I29" s="2"/>
      <c r="Y29" s="87"/>
    </row>
    <row r="30" spans="2:25" ht="12" customHeight="1" x14ac:dyDescent="0.2">
      <c r="B30" s="171"/>
      <c r="G30" s="87"/>
      <c r="H30" s="172"/>
      <c r="I30" s="1088" t="s">
        <v>1544</v>
      </c>
      <c r="J30" s="1088"/>
      <c r="K30" s="1088"/>
      <c r="L30" s="1088"/>
      <c r="M30" s="1088"/>
      <c r="N30" s="1088"/>
      <c r="O30" s="1088"/>
      <c r="P30" s="1088"/>
      <c r="Q30" s="1081"/>
      <c r="R30" s="1082"/>
      <c r="S30" s="1082"/>
      <c r="T30" s="1082"/>
      <c r="U30" s="1082"/>
      <c r="V30" s="1082"/>
      <c r="W30" s="1083"/>
      <c r="Y30" s="87"/>
    </row>
    <row r="31" spans="2:25" ht="12" customHeight="1" x14ac:dyDescent="0.2">
      <c r="B31" s="171"/>
      <c r="G31" s="87"/>
      <c r="H31" s="172"/>
      <c r="I31" s="1088"/>
      <c r="J31" s="1088"/>
      <c r="K31" s="1088"/>
      <c r="L31" s="1088"/>
      <c r="M31" s="1088"/>
      <c r="N31" s="1088"/>
      <c r="O31" s="1088"/>
      <c r="P31" s="1088"/>
      <c r="Q31" s="1084"/>
      <c r="R31" s="1085"/>
      <c r="S31" s="1085"/>
      <c r="T31" s="1085"/>
      <c r="U31" s="1085"/>
      <c r="V31" s="1085"/>
      <c r="W31" s="1086"/>
      <c r="Y31" s="87"/>
    </row>
    <row r="32" spans="2:25" ht="12" customHeight="1" x14ac:dyDescent="0.2">
      <c r="B32" s="171"/>
      <c r="G32" s="87"/>
      <c r="H32" s="172"/>
      <c r="I32" s="1081" t="s">
        <v>1545</v>
      </c>
      <c r="J32" s="1082"/>
      <c r="K32" s="1082"/>
      <c r="L32" s="1082"/>
      <c r="M32" s="1082"/>
      <c r="N32" s="1082"/>
      <c r="O32" s="1082"/>
      <c r="P32" s="1083"/>
      <c r="Q32" s="1081"/>
      <c r="R32" s="1082"/>
      <c r="S32" s="1082"/>
      <c r="T32" s="1082"/>
      <c r="U32" s="1082"/>
      <c r="V32" s="1082"/>
      <c r="W32" s="1083"/>
      <c r="Y32" s="87"/>
    </row>
    <row r="33" spans="2:25" ht="12" customHeight="1" x14ac:dyDescent="0.2">
      <c r="B33" s="171"/>
      <c r="G33" s="87"/>
      <c r="H33" s="172"/>
      <c r="I33" s="1108"/>
      <c r="J33" s="1076"/>
      <c r="K33" s="1076"/>
      <c r="L33" s="1076"/>
      <c r="M33" s="1076"/>
      <c r="N33" s="1076"/>
      <c r="O33" s="1076"/>
      <c r="P33" s="1109"/>
      <c r="Q33" s="1108"/>
      <c r="R33" s="1076"/>
      <c r="S33" s="1076"/>
      <c r="T33" s="1076"/>
      <c r="U33" s="1076"/>
      <c r="V33" s="1076"/>
      <c r="W33" s="1109"/>
      <c r="Y33" s="87"/>
    </row>
    <row r="34" spans="2:25" ht="12" customHeight="1" x14ac:dyDescent="0.2">
      <c r="B34" s="171"/>
      <c r="G34" s="87"/>
      <c r="H34" s="172"/>
      <c r="I34" s="1108"/>
      <c r="J34" s="1076"/>
      <c r="K34" s="1076"/>
      <c r="L34" s="1076"/>
      <c r="M34" s="1076"/>
      <c r="N34" s="1076"/>
      <c r="O34" s="1076"/>
      <c r="P34" s="1109"/>
      <c r="Q34" s="1108"/>
      <c r="R34" s="1076"/>
      <c r="S34" s="1076"/>
      <c r="T34" s="1076"/>
      <c r="U34" s="1076"/>
      <c r="V34" s="1076"/>
      <c r="W34" s="1109"/>
      <c r="Y34" s="87"/>
    </row>
    <row r="35" spans="2:25" ht="12" customHeight="1" x14ac:dyDescent="0.2">
      <c r="B35" s="171"/>
      <c r="G35" s="87"/>
      <c r="H35" s="172"/>
      <c r="I35" s="1084"/>
      <c r="J35" s="1085"/>
      <c r="K35" s="1085"/>
      <c r="L35" s="1085"/>
      <c r="M35" s="1085"/>
      <c r="N35" s="1085"/>
      <c r="O35" s="1085"/>
      <c r="P35" s="1086"/>
      <c r="Q35" s="1084"/>
      <c r="R35" s="1085"/>
      <c r="S35" s="1085"/>
      <c r="T35" s="1085"/>
      <c r="U35" s="1085"/>
      <c r="V35" s="1085"/>
      <c r="W35" s="1086"/>
      <c r="Y35" s="87"/>
    </row>
    <row r="36" spans="2:25" ht="12" customHeight="1" x14ac:dyDescent="0.2">
      <c r="B36" s="171"/>
      <c r="G36" s="87"/>
      <c r="H36" s="172"/>
      <c r="I36" s="1088" t="s">
        <v>1546</v>
      </c>
      <c r="J36" s="1088"/>
      <c r="K36" s="1088"/>
      <c r="L36" s="1088"/>
      <c r="M36" s="1088"/>
      <c r="N36" s="1088"/>
      <c r="O36" s="1088"/>
      <c r="P36" s="1088"/>
      <c r="Q36" s="1215"/>
      <c r="R36" s="1216"/>
      <c r="S36" s="1216"/>
      <c r="T36" s="1216"/>
      <c r="U36" s="1216"/>
      <c r="V36" s="1216"/>
      <c r="W36" s="1217"/>
      <c r="Y36" s="87"/>
    </row>
    <row r="37" spans="2:25" ht="12" customHeight="1" x14ac:dyDescent="0.2">
      <c r="B37" s="171"/>
      <c r="G37" s="87"/>
      <c r="H37" s="172"/>
      <c r="I37" s="1088"/>
      <c r="J37" s="1088"/>
      <c r="K37" s="1088"/>
      <c r="L37" s="1088"/>
      <c r="M37" s="1088"/>
      <c r="N37" s="1088"/>
      <c r="O37" s="1088"/>
      <c r="P37" s="1088"/>
      <c r="Q37" s="1218"/>
      <c r="R37" s="1219"/>
      <c r="S37" s="1219"/>
      <c r="T37" s="1219"/>
      <c r="U37" s="1219"/>
      <c r="V37" s="1219"/>
      <c r="W37" s="1220"/>
      <c r="Y37" s="87"/>
    </row>
    <row r="38" spans="2:25" ht="12" customHeight="1" x14ac:dyDescent="0.2">
      <c r="B38" s="171"/>
      <c r="G38" s="87"/>
      <c r="H38" s="612"/>
      <c r="I38" s="1080" t="s">
        <v>1547</v>
      </c>
      <c r="J38" s="1088"/>
      <c r="K38" s="1088"/>
      <c r="L38" s="1088"/>
      <c r="M38" s="1088"/>
      <c r="N38" s="1088"/>
      <c r="O38" s="1088"/>
      <c r="P38" s="1088"/>
      <c r="Q38" s="1089" t="s">
        <v>1548</v>
      </c>
      <c r="R38" s="1090"/>
      <c r="S38" s="1090"/>
      <c r="T38" s="1090"/>
      <c r="U38" s="1090"/>
      <c r="V38" s="1090"/>
      <c r="W38" s="1090"/>
      <c r="X38" s="172"/>
      <c r="Y38" s="87"/>
    </row>
    <row r="39" spans="2:25" ht="12" customHeight="1" x14ac:dyDescent="0.2">
      <c r="B39" s="171"/>
      <c r="G39" s="87"/>
      <c r="H39" s="172"/>
      <c r="I39" s="1221"/>
      <c r="J39" s="1221"/>
      <c r="K39" s="1221"/>
      <c r="L39" s="1221"/>
      <c r="M39" s="1221"/>
      <c r="N39" s="1221"/>
      <c r="O39" s="1221"/>
      <c r="P39" s="1221"/>
      <c r="Q39" s="1218"/>
      <c r="R39" s="1219"/>
      <c r="S39" s="1219"/>
      <c r="T39" s="1219"/>
      <c r="U39" s="1219"/>
      <c r="V39" s="1219"/>
      <c r="W39" s="1220"/>
      <c r="Y39" s="87"/>
    </row>
    <row r="40" spans="2:25" ht="12" customHeight="1" x14ac:dyDescent="0.2">
      <c r="B40" s="171"/>
      <c r="G40" s="87"/>
      <c r="H40" s="172"/>
      <c r="I40" s="1088" t="s">
        <v>1549</v>
      </c>
      <c r="J40" s="1088"/>
      <c r="K40" s="1088"/>
      <c r="L40" s="1088"/>
      <c r="M40" s="1088"/>
      <c r="N40" s="1088"/>
      <c r="O40" s="1088"/>
      <c r="P40" s="1088"/>
      <c r="Q40" s="1215"/>
      <c r="R40" s="1216"/>
      <c r="S40" s="1216"/>
      <c r="T40" s="1216"/>
      <c r="U40" s="1216"/>
      <c r="V40" s="1216"/>
      <c r="W40" s="1217"/>
      <c r="Y40" s="87"/>
    </row>
    <row r="41" spans="2:25" ht="12" customHeight="1" x14ac:dyDescent="0.2">
      <c r="B41" s="171"/>
      <c r="G41" s="87"/>
      <c r="H41" s="172"/>
      <c r="I41" s="1088"/>
      <c r="J41" s="1088"/>
      <c r="K41" s="1088"/>
      <c r="L41" s="1088"/>
      <c r="M41" s="1088"/>
      <c r="N41" s="1088"/>
      <c r="O41" s="1088"/>
      <c r="P41" s="1088"/>
      <c r="Q41" s="1218"/>
      <c r="R41" s="1219"/>
      <c r="S41" s="1219"/>
      <c r="T41" s="1219"/>
      <c r="U41" s="1219"/>
      <c r="V41" s="1219"/>
      <c r="W41" s="1220"/>
      <c r="Y41" s="87"/>
    </row>
    <row r="42" spans="2:25" ht="15" customHeight="1" x14ac:dyDescent="0.2">
      <c r="B42" s="171"/>
      <c r="G42" s="87"/>
      <c r="H42" s="172"/>
      <c r="I42" s="2"/>
      <c r="J42" s="2"/>
      <c r="K42" s="2"/>
      <c r="L42" s="2"/>
      <c r="M42" s="2"/>
      <c r="N42" s="2"/>
      <c r="O42" s="2"/>
      <c r="P42" s="2"/>
      <c r="Q42" s="2"/>
      <c r="R42" s="2"/>
      <c r="S42" s="2"/>
      <c r="T42" s="2"/>
      <c r="U42" s="2"/>
      <c r="Y42" s="549"/>
    </row>
    <row r="43" spans="2:25" ht="29.25" customHeight="1" x14ac:dyDescent="0.2">
      <c r="B43" s="383"/>
      <c r="C43" s="545"/>
      <c r="D43" s="545"/>
      <c r="E43" s="545"/>
      <c r="F43" s="545"/>
      <c r="G43" s="546"/>
      <c r="H43" s="127" t="s">
        <v>1551</v>
      </c>
      <c r="I43" s="2"/>
      <c r="Y43" s="87"/>
    </row>
    <row r="44" spans="2:25" ht="12" customHeight="1" x14ac:dyDescent="0.2">
      <c r="B44" s="171"/>
      <c r="G44" s="87"/>
      <c r="H44" s="172"/>
      <c r="I44" s="1088" t="s">
        <v>1544</v>
      </c>
      <c r="J44" s="1088"/>
      <c r="K44" s="1088"/>
      <c r="L44" s="1088"/>
      <c r="M44" s="1088"/>
      <c r="N44" s="1088"/>
      <c r="O44" s="1088"/>
      <c r="P44" s="1088"/>
      <c r="Q44" s="1081"/>
      <c r="R44" s="1082"/>
      <c r="S44" s="1082"/>
      <c r="T44" s="1082"/>
      <c r="U44" s="1082"/>
      <c r="V44" s="1082"/>
      <c r="W44" s="1083"/>
      <c r="Y44" s="87"/>
    </row>
    <row r="45" spans="2:25" ht="12" customHeight="1" x14ac:dyDescent="0.2">
      <c r="B45" s="171"/>
      <c r="G45" s="87"/>
      <c r="H45" s="172"/>
      <c r="I45" s="1088"/>
      <c r="J45" s="1088"/>
      <c r="K45" s="1088"/>
      <c r="L45" s="1088"/>
      <c r="M45" s="1088"/>
      <c r="N45" s="1088"/>
      <c r="O45" s="1088"/>
      <c r="P45" s="1088"/>
      <c r="Q45" s="1084"/>
      <c r="R45" s="1085"/>
      <c r="S45" s="1085"/>
      <c r="T45" s="1085"/>
      <c r="U45" s="1085"/>
      <c r="V45" s="1085"/>
      <c r="W45" s="1086"/>
      <c r="Y45" s="87"/>
    </row>
    <row r="46" spans="2:25" ht="12" customHeight="1" x14ac:dyDescent="0.2">
      <c r="B46" s="171"/>
      <c r="G46" s="87"/>
      <c r="H46" s="172"/>
      <c r="I46" s="1081" t="s">
        <v>1545</v>
      </c>
      <c r="J46" s="1082"/>
      <c r="K46" s="1082"/>
      <c r="L46" s="1082"/>
      <c r="M46" s="1082"/>
      <c r="N46" s="1082"/>
      <c r="O46" s="1082"/>
      <c r="P46" s="1083"/>
      <c r="Q46" s="1081"/>
      <c r="R46" s="1082"/>
      <c r="S46" s="1082"/>
      <c r="T46" s="1082"/>
      <c r="U46" s="1082"/>
      <c r="V46" s="1082"/>
      <c r="W46" s="1083"/>
      <c r="Y46" s="87"/>
    </row>
    <row r="47" spans="2:25" ht="12" customHeight="1" x14ac:dyDescent="0.2">
      <c r="B47" s="171"/>
      <c r="G47" s="87"/>
      <c r="H47" s="172"/>
      <c r="I47" s="1108"/>
      <c r="J47" s="1076"/>
      <c r="K47" s="1076"/>
      <c r="L47" s="1076"/>
      <c r="M47" s="1076"/>
      <c r="N47" s="1076"/>
      <c r="O47" s="1076"/>
      <c r="P47" s="1109"/>
      <c r="Q47" s="1108"/>
      <c r="R47" s="1076"/>
      <c r="S47" s="1076"/>
      <c r="T47" s="1076"/>
      <c r="U47" s="1076"/>
      <c r="V47" s="1076"/>
      <c r="W47" s="1109"/>
      <c r="Y47" s="87"/>
    </row>
    <row r="48" spans="2:25" ht="12" customHeight="1" x14ac:dyDescent="0.2">
      <c r="B48" s="171"/>
      <c r="G48" s="87"/>
      <c r="H48" s="172"/>
      <c r="I48" s="1108"/>
      <c r="J48" s="1076"/>
      <c r="K48" s="1076"/>
      <c r="L48" s="1076"/>
      <c r="M48" s="1076"/>
      <c r="N48" s="1076"/>
      <c r="O48" s="1076"/>
      <c r="P48" s="1109"/>
      <c r="Q48" s="1108"/>
      <c r="R48" s="1076"/>
      <c r="S48" s="1076"/>
      <c r="T48" s="1076"/>
      <c r="U48" s="1076"/>
      <c r="V48" s="1076"/>
      <c r="W48" s="1109"/>
      <c r="Y48" s="87"/>
    </row>
    <row r="49" spans="2:25" ht="12" customHeight="1" x14ac:dyDescent="0.2">
      <c r="B49" s="171"/>
      <c r="G49" s="87"/>
      <c r="H49" s="172"/>
      <c r="I49" s="1084"/>
      <c r="J49" s="1085"/>
      <c r="K49" s="1085"/>
      <c r="L49" s="1085"/>
      <c r="M49" s="1085"/>
      <c r="N49" s="1085"/>
      <c r="O49" s="1085"/>
      <c r="P49" s="1086"/>
      <c r="Q49" s="1084"/>
      <c r="R49" s="1085"/>
      <c r="S49" s="1085"/>
      <c r="T49" s="1085"/>
      <c r="U49" s="1085"/>
      <c r="V49" s="1085"/>
      <c r="W49" s="1086"/>
      <c r="Y49" s="87"/>
    </row>
    <row r="50" spans="2:25" ht="12" customHeight="1" x14ac:dyDescent="0.2">
      <c r="B50" s="171"/>
      <c r="G50" s="87"/>
      <c r="H50" s="172"/>
      <c r="I50" s="1088" t="s">
        <v>1546</v>
      </c>
      <c r="J50" s="1088"/>
      <c r="K50" s="1088"/>
      <c r="L50" s="1088"/>
      <c r="M50" s="1088"/>
      <c r="N50" s="1088"/>
      <c r="O50" s="1088"/>
      <c r="P50" s="1088"/>
      <c r="Q50" s="1215"/>
      <c r="R50" s="1216"/>
      <c r="S50" s="1216"/>
      <c r="T50" s="1216"/>
      <c r="U50" s="1216"/>
      <c r="V50" s="1216"/>
      <c r="W50" s="1217"/>
      <c r="Y50" s="87"/>
    </row>
    <row r="51" spans="2:25" ht="12" customHeight="1" x14ac:dyDescent="0.2">
      <c r="B51" s="171"/>
      <c r="G51" s="87"/>
      <c r="H51" s="172"/>
      <c r="I51" s="1088"/>
      <c r="J51" s="1088"/>
      <c r="K51" s="1088"/>
      <c r="L51" s="1088"/>
      <c r="M51" s="1088"/>
      <c r="N51" s="1088"/>
      <c r="O51" s="1088"/>
      <c r="P51" s="1088"/>
      <c r="Q51" s="1218"/>
      <c r="R51" s="1219"/>
      <c r="S51" s="1219"/>
      <c r="T51" s="1219"/>
      <c r="U51" s="1219"/>
      <c r="V51" s="1219"/>
      <c r="W51" s="1220"/>
      <c r="Y51" s="87"/>
    </row>
    <row r="52" spans="2:25" ht="12" customHeight="1" x14ac:dyDescent="0.2">
      <c r="B52" s="171"/>
      <c r="G52" s="87"/>
      <c r="H52" s="172"/>
      <c r="I52" s="1088" t="s">
        <v>1547</v>
      </c>
      <c r="J52" s="1088"/>
      <c r="K52" s="1088"/>
      <c r="L52" s="1088"/>
      <c r="M52" s="1088"/>
      <c r="N52" s="1088"/>
      <c r="O52" s="1088"/>
      <c r="P52" s="1088"/>
      <c r="Q52" s="1215" t="s">
        <v>1548</v>
      </c>
      <c r="R52" s="1216"/>
      <c r="S52" s="1216"/>
      <c r="T52" s="1216"/>
      <c r="U52" s="1216"/>
      <c r="V52" s="1216"/>
      <c r="W52" s="1217"/>
      <c r="Y52" s="87"/>
    </row>
    <row r="53" spans="2:25" ht="12" customHeight="1" x14ac:dyDescent="0.2">
      <c r="B53" s="171"/>
      <c r="G53" s="87"/>
      <c r="H53" s="172"/>
      <c r="I53" s="1088"/>
      <c r="J53" s="1088"/>
      <c r="K53" s="1088"/>
      <c r="L53" s="1088"/>
      <c r="M53" s="1088"/>
      <c r="N53" s="1088"/>
      <c r="O53" s="1088"/>
      <c r="P53" s="1088"/>
      <c r="Q53" s="1218"/>
      <c r="R53" s="1219"/>
      <c r="S53" s="1219"/>
      <c r="T53" s="1219"/>
      <c r="U53" s="1219"/>
      <c r="V53" s="1219"/>
      <c r="W53" s="1220"/>
      <c r="Y53" s="87"/>
    </row>
    <row r="54" spans="2:25" ht="12" customHeight="1" x14ac:dyDescent="0.2">
      <c r="B54" s="171"/>
      <c r="G54" s="87"/>
      <c r="H54" s="172"/>
      <c r="I54" s="1088" t="s">
        <v>1549</v>
      </c>
      <c r="J54" s="1088"/>
      <c r="K54" s="1088"/>
      <c r="L54" s="1088"/>
      <c r="M54" s="1088"/>
      <c r="N54" s="1088"/>
      <c r="O54" s="1088"/>
      <c r="P54" s="1088"/>
      <c r="Q54" s="1215"/>
      <c r="R54" s="1216"/>
      <c r="S54" s="1216"/>
      <c r="T54" s="1216"/>
      <c r="U54" s="1216"/>
      <c r="V54" s="1216"/>
      <c r="W54" s="1217"/>
      <c r="Y54" s="87"/>
    </row>
    <row r="55" spans="2:25" ht="12" customHeight="1" x14ac:dyDescent="0.2">
      <c r="B55" s="171"/>
      <c r="G55" s="87"/>
      <c r="H55" s="172"/>
      <c r="I55" s="1088"/>
      <c r="J55" s="1088"/>
      <c r="K55" s="1088"/>
      <c r="L55" s="1088"/>
      <c r="M55" s="1088"/>
      <c r="N55" s="1088"/>
      <c r="O55" s="1088"/>
      <c r="P55" s="1088"/>
      <c r="Q55" s="1218"/>
      <c r="R55" s="1219"/>
      <c r="S55" s="1219"/>
      <c r="T55" s="1219"/>
      <c r="U55" s="1219"/>
      <c r="V55" s="1219"/>
      <c r="W55" s="1220"/>
      <c r="Y55" s="87"/>
    </row>
    <row r="56" spans="2:25" ht="15" customHeight="1" x14ac:dyDescent="0.2">
      <c r="B56" s="447"/>
      <c r="C56" s="59"/>
      <c r="D56" s="59"/>
      <c r="E56" s="59"/>
      <c r="F56" s="59"/>
      <c r="G56" s="60"/>
      <c r="H56" s="208"/>
      <c r="I56" s="59"/>
      <c r="J56" s="59"/>
      <c r="K56" s="59"/>
      <c r="L56" s="59"/>
      <c r="M56" s="59"/>
      <c r="N56" s="59"/>
      <c r="O56" s="59"/>
      <c r="P56" s="59"/>
      <c r="Q56" s="59"/>
      <c r="R56" s="59"/>
      <c r="S56" s="59"/>
      <c r="T56" s="59"/>
      <c r="U56" s="59"/>
      <c r="V56" s="59"/>
      <c r="W56" s="1114"/>
      <c r="X56" s="1114"/>
      <c r="Y56" s="1115"/>
    </row>
    <row r="57" spans="2:25" ht="15" customHeight="1" x14ac:dyDescent="0.2">
      <c r="Y57" s="423"/>
    </row>
    <row r="58" spans="2:25" ht="38.4" customHeight="1" x14ac:dyDescent="0.2">
      <c r="B58" s="1214" t="s">
        <v>1552</v>
      </c>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row>
    <row r="59" spans="2:25" ht="24" customHeight="1" x14ac:dyDescent="0.2">
      <c r="B59" s="1214" t="s">
        <v>1553</v>
      </c>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row>
    <row r="60" spans="2:25" ht="24" customHeight="1" x14ac:dyDescent="0.2">
      <c r="B60" s="1214" t="s">
        <v>1554</v>
      </c>
      <c r="C60" s="1214"/>
      <c r="D60" s="1214"/>
      <c r="E60" s="1214"/>
      <c r="F60" s="1214"/>
      <c r="G60" s="1214"/>
      <c r="H60" s="1214"/>
      <c r="I60" s="1214"/>
      <c r="J60" s="1214"/>
      <c r="K60" s="1214"/>
      <c r="L60" s="1214"/>
      <c r="M60" s="1214"/>
      <c r="N60" s="1214"/>
      <c r="O60" s="1214"/>
      <c r="P60" s="1214"/>
      <c r="Q60" s="1214"/>
      <c r="R60" s="1214"/>
      <c r="S60" s="1214"/>
      <c r="T60" s="1214"/>
      <c r="U60" s="1214"/>
      <c r="V60" s="1214"/>
      <c r="W60" s="1214"/>
      <c r="X60" s="1214"/>
      <c r="Y60" s="1214"/>
    </row>
    <row r="61" spans="2:25" x14ac:dyDescent="0.2">
      <c r="B61" s="209" t="s">
        <v>617</v>
      </c>
      <c r="D61" s="545"/>
      <c r="E61" s="545"/>
      <c r="F61" s="545"/>
      <c r="G61" s="545"/>
      <c r="H61" s="545"/>
      <c r="I61" s="545"/>
      <c r="J61" s="545"/>
      <c r="K61" s="545"/>
      <c r="L61" s="545"/>
      <c r="M61" s="545"/>
      <c r="N61" s="545"/>
      <c r="O61" s="545"/>
      <c r="P61" s="545"/>
      <c r="Q61" s="545"/>
      <c r="R61" s="545"/>
      <c r="S61" s="545"/>
      <c r="T61" s="545"/>
      <c r="U61" s="545"/>
      <c r="V61" s="545"/>
      <c r="W61" s="545"/>
      <c r="X61" s="545"/>
      <c r="Y61" s="545"/>
    </row>
    <row r="62" spans="2:25" x14ac:dyDescent="0.2">
      <c r="B62" s="209"/>
      <c r="D62" s="427"/>
      <c r="E62" s="427"/>
      <c r="F62" s="427"/>
      <c r="G62" s="427"/>
      <c r="H62" s="427"/>
      <c r="I62" s="427"/>
      <c r="J62" s="427"/>
      <c r="K62" s="427"/>
      <c r="L62" s="427"/>
      <c r="M62" s="427"/>
      <c r="N62" s="427"/>
      <c r="O62" s="427"/>
      <c r="P62" s="427"/>
      <c r="Q62" s="427"/>
      <c r="R62" s="427"/>
      <c r="S62" s="427"/>
      <c r="T62" s="427"/>
      <c r="U62" s="427"/>
      <c r="V62" s="427"/>
      <c r="W62" s="427"/>
      <c r="X62" s="427"/>
      <c r="Y62" s="427"/>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969"/>
  <sheetViews>
    <sheetView zoomScaleNormal="100" zoomScaleSheetLayoutView="130" workbookViewId="0">
      <selection activeCell="AK1" sqref="AK1"/>
    </sheetView>
  </sheetViews>
  <sheetFormatPr defaultColWidth="4" defaultRowHeight="13.2" x14ac:dyDescent="0.2"/>
  <cols>
    <col min="1" max="1" width="2.88671875" style="500" customWidth="1"/>
    <col min="2" max="2" width="2.33203125" style="500" customWidth="1"/>
    <col min="3" max="3" width="3.44140625" style="500" customWidth="1"/>
    <col min="4" max="13" width="3.6640625" style="500" customWidth="1"/>
    <col min="14" max="14" width="4.88671875" style="500" customWidth="1"/>
    <col min="15" max="15" width="3.6640625" style="500" customWidth="1"/>
    <col min="16" max="16" width="1.44140625" style="500" customWidth="1"/>
    <col min="17" max="18" width="3.6640625" style="500" customWidth="1"/>
    <col min="19" max="19" width="2.77734375" style="500" customWidth="1"/>
    <col min="20" max="31" width="3.6640625" style="500" customWidth="1"/>
    <col min="32" max="16384" width="4" style="500"/>
  </cols>
  <sheetData>
    <row r="1" spans="2:37" x14ac:dyDescent="0.2">
      <c r="AK1" s="646" t="str">
        <f>HYPERLINK("#目次!A1","目次へ戻る")</f>
        <v>目次へ戻る</v>
      </c>
    </row>
    <row r="2" spans="2:37" x14ac:dyDescent="0.2">
      <c r="B2" s="500" t="s">
        <v>1565</v>
      </c>
    </row>
    <row r="3" spans="2:37" x14ac:dyDescent="0.2">
      <c r="U3" s="2"/>
      <c r="X3" s="455" t="s">
        <v>10</v>
      </c>
      <c r="Y3" s="1076"/>
      <c r="Z3" s="1076"/>
      <c r="AA3" s="455" t="s">
        <v>11</v>
      </c>
      <c r="AB3" s="437"/>
      <c r="AC3" s="455" t="s">
        <v>109</v>
      </c>
      <c r="AD3" s="437"/>
      <c r="AE3" s="455" t="s">
        <v>110</v>
      </c>
    </row>
    <row r="4" spans="2:37" x14ac:dyDescent="0.2">
      <c r="T4" s="584"/>
      <c r="U4" s="584"/>
      <c r="V4" s="584"/>
    </row>
    <row r="5" spans="2:37" x14ac:dyDescent="0.2">
      <c r="B5" s="1076" t="s">
        <v>1138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6" spans="2:37" x14ac:dyDescent="0.2">
      <c r="B6" s="1076" t="s">
        <v>1139</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437"/>
    </row>
    <row r="7" spans="2:37" ht="23.25" customHeight="1" x14ac:dyDescent="0.2"/>
    <row r="8" spans="2:37" ht="23.25" customHeight="1" x14ac:dyDescent="0.2">
      <c r="B8" s="362" t="s">
        <v>210</v>
      </c>
      <c r="C8" s="362"/>
      <c r="D8" s="362"/>
      <c r="E8" s="362"/>
      <c r="F8" s="1078"/>
      <c r="G8" s="1079"/>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80"/>
    </row>
    <row r="9" spans="2:37" ht="24.9" customHeight="1" x14ac:dyDescent="0.2">
      <c r="B9" s="362" t="s">
        <v>241</v>
      </c>
      <c r="C9" s="362"/>
      <c r="D9" s="362"/>
      <c r="E9" s="362"/>
      <c r="F9" s="411" t="s">
        <v>0</v>
      </c>
      <c r="G9" s="533" t="s">
        <v>1140</v>
      </c>
      <c r="H9" s="533"/>
      <c r="I9" s="533"/>
      <c r="J9" s="533"/>
      <c r="K9" s="412" t="s">
        <v>0</v>
      </c>
      <c r="L9" s="533" t="s">
        <v>1141</v>
      </c>
      <c r="M9" s="533"/>
      <c r="N9" s="533"/>
      <c r="O9" s="533"/>
      <c r="P9" s="533"/>
      <c r="Q9" s="412" t="s">
        <v>0</v>
      </c>
      <c r="R9" s="533" t="s">
        <v>1142</v>
      </c>
      <c r="S9" s="533"/>
      <c r="T9" s="533"/>
      <c r="U9" s="533"/>
      <c r="V9" s="533"/>
      <c r="W9" s="533"/>
      <c r="X9" s="533"/>
      <c r="Y9" s="533"/>
      <c r="Z9" s="533"/>
      <c r="AA9" s="533"/>
      <c r="AB9" s="533"/>
      <c r="AC9" s="533"/>
      <c r="AD9" s="489"/>
      <c r="AE9" s="490"/>
    </row>
    <row r="10" spans="2:37" ht="24.9" customHeight="1" x14ac:dyDescent="0.2">
      <c r="B10" s="1081" t="s">
        <v>1143</v>
      </c>
      <c r="C10" s="1082"/>
      <c r="D10" s="1082"/>
      <c r="E10" s="1083"/>
      <c r="F10" s="437" t="s">
        <v>0</v>
      </c>
      <c r="G10" s="2" t="s">
        <v>1144</v>
      </c>
      <c r="H10" s="2"/>
      <c r="I10" s="2"/>
      <c r="J10" s="2"/>
      <c r="K10" s="2"/>
      <c r="L10" s="2"/>
      <c r="M10" s="2"/>
      <c r="N10" s="2"/>
      <c r="O10" s="2"/>
      <c r="Q10" s="515"/>
      <c r="R10" s="415" t="s">
        <v>0</v>
      </c>
      <c r="S10" s="2" t="s">
        <v>1145</v>
      </c>
      <c r="T10" s="2"/>
      <c r="U10" s="2"/>
      <c r="V10" s="2"/>
      <c r="W10" s="541"/>
      <c r="X10" s="541"/>
      <c r="Y10" s="541"/>
      <c r="Z10" s="541"/>
      <c r="AA10" s="541"/>
      <c r="AB10" s="541"/>
      <c r="AC10" s="541"/>
      <c r="AD10" s="515"/>
      <c r="AE10" s="516"/>
    </row>
    <row r="11" spans="2:37" ht="24.9" customHeight="1" x14ac:dyDescent="0.2">
      <c r="B11" s="1108"/>
      <c r="C11" s="1076"/>
      <c r="D11" s="1076"/>
      <c r="E11" s="1109"/>
      <c r="F11" s="437" t="s">
        <v>0</v>
      </c>
      <c r="G11" s="2" t="s">
        <v>1146</v>
      </c>
      <c r="H11" s="2"/>
      <c r="I11" s="2"/>
      <c r="J11" s="2"/>
      <c r="K11" s="2"/>
      <c r="L11" s="2"/>
      <c r="M11" s="2"/>
      <c r="N11" s="2"/>
      <c r="O11" s="2"/>
      <c r="R11" s="437" t="s">
        <v>0</v>
      </c>
      <c r="S11" s="2" t="s">
        <v>1147</v>
      </c>
      <c r="T11" s="2"/>
      <c r="U11" s="2"/>
      <c r="V11" s="2"/>
      <c r="W11" s="2"/>
      <c r="X11" s="2"/>
      <c r="Y11" s="2"/>
      <c r="Z11" s="2"/>
      <c r="AA11" s="2"/>
      <c r="AB11" s="2"/>
      <c r="AC11" s="2"/>
      <c r="AE11" s="507"/>
    </row>
    <row r="12" spans="2:37" ht="24.9" customHeight="1" x14ac:dyDescent="0.2">
      <c r="B12" s="362" t="s">
        <v>247</v>
      </c>
      <c r="C12" s="362"/>
      <c r="D12" s="362"/>
      <c r="E12" s="362"/>
      <c r="F12" s="411" t="s">
        <v>0</v>
      </c>
      <c r="G12" s="533" t="s">
        <v>1148</v>
      </c>
      <c r="H12" s="363"/>
      <c r="I12" s="363"/>
      <c r="J12" s="363"/>
      <c r="K12" s="363"/>
      <c r="L12" s="363"/>
      <c r="M12" s="363"/>
      <c r="N12" s="363"/>
      <c r="O12" s="363"/>
      <c r="P12" s="363"/>
      <c r="Q12" s="489"/>
      <c r="R12" s="412" t="s">
        <v>0</v>
      </c>
      <c r="S12" s="533" t="s">
        <v>1149</v>
      </c>
      <c r="T12" s="363"/>
      <c r="U12" s="363"/>
      <c r="V12" s="363"/>
      <c r="W12" s="363"/>
      <c r="X12" s="363"/>
      <c r="Y12" s="363"/>
      <c r="Z12" s="363"/>
      <c r="AA12" s="363"/>
      <c r="AB12" s="363"/>
      <c r="AC12" s="363"/>
      <c r="AD12" s="489"/>
      <c r="AE12" s="490"/>
    </row>
    <row r="13" spans="2:37" ht="24.9" customHeight="1" x14ac:dyDescent="0.2"/>
    <row r="14" spans="2:37" ht="24.9" customHeight="1" x14ac:dyDescent="0.2">
      <c r="B14" s="445"/>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90"/>
      <c r="AA14" s="411"/>
      <c r="AB14" s="412" t="s">
        <v>219</v>
      </c>
      <c r="AC14" s="412" t="s">
        <v>220</v>
      </c>
      <c r="AD14" s="412" t="s">
        <v>221</v>
      </c>
      <c r="AE14" s="490"/>
    </row>
    <row r="15" spans="2:37" ht="24.9" customHeight="1" x14ac:dyDescent="0.2">
      <c r="B15" s="514" t="s">
        <v>1150</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42"/>
      <c r="AA15" s="414"/>
      <c r="AB15" s="415"/>
      <c r="AC15" s="415"/>
      <c r="AD15" s="515"/>
      <c r="AE15" s="516"/>
    </row>
    <row r="16" spans="2:37" ht="30.75" customHeight="1" x14ac:dyDescent="0.2">
      <c r="B16" s="508"/>
      <c r="C16" s="364" t="s">
        <v>1151</v>
      </c>
      <c r="D16" s="500" t="s">
        <v>1663</v>
      </c>
      <c r="Z16" s="298"/>
      <c r="AA16" s="565"/>
      <c r="AB16" s="437" t="s">
        <v>0</v>
      </c>
      <c r="AC16" s="437" t="s">
        <v>220</v>
      </c>
      <c r="AD16" s="437" t="s">
        <v>0</v>
      </c>
      <c r="AE16" s="507"/>
    </row>
    <row r="17" spans="2:31" x14ac:dyDescent="0.2">
      <c r="B17" s="508"/>
      <c r="D17" s="500" t="s">
        <v>1152</v>
      </c>
      <c r="Z17" s="123"/>
      <c r="AA17" s="501"/>
      <c r="AB17" s="437"/>
      <c r="AC17" s="437"/>
      <c r="AE17" s="507"/>
    </row>
    <row r="18" spans="2:31" x14ac:dyDescent="0.2">
      <c r="B18" s="508"/>
      <c r="Z18" s="123"/>
      <c r="AA18" s="501"/>
      <c r="AB18" s="437"/>
      <c r="AC18" s="437"/>
      <c r="AE18" s="507"/>
    </row>
    <row r="19" spans="2:31" x14ac:dyDescent="0.2">
      <c r="B19" s="508"/>
      <c r="D19" s="532" t="s">
        <v>1153</v>
      </c>
      <c r="E19" s="533"/>
      <c r="F19" s="533"/>
      <c r="G19" s="533"/>
      <c r="H19" s="533"/>
      <c r="I19" s="533"/>
      <c r="J19" s="533"/>
      <c r="K19" s="533"/>
      <c r="L19" s="533"/>
      <c r="M19" s="533"/>
      <c r="N19" s="533"/>
      <c r="O19" s="489"/>
      <c r="P19" s="489"/>
      <c r="Q19" s="489"/>
      <c r="R19" s="489"/>
      <c r="S19" s="533"/>
      <c r="T19" s="533"/>
      <c r="U19" s="1078"/>
      <c r="V19" s="1079"/>
      <c r="W19" s="1079"/>
      <c r="X19" s="489" t="s">
        <v>1154</v>
      </c>
      <c r="Y19" s="508"/>
      <c r="Z19" s="123"/>
      <c r="AA19" s="501"/>
      <c r="AB19" s="437"/>
      <c r="AC19" s="437"/>
      <c r="AE19" s="507"/>
    </row>
    <row r="20" spans="2:31" x14ac:dyDescent="0.2">
      <c r="B20" s="508"/>
      <c r="D20" s="532" t="s">
        <v>1509</v>
      </c>
      <c r="E20" s="533"/>
      <c r="F20" s="533"/>
      <c r="G20" s="533"/>
      <c r="H20" s="533"/>
      <c r="I20" s="533"/>
      <c r="J20" s="533"/>
      <c r="K20" s="533"/>
      <c r="L20" s="533"/>
      <c r="M20" s="533"/>
      <c r="N20" s="533"/>
      <c r="O20" s="489"/>
      <c r="P20" s="489"/>
      <c r="Q20" s="489"/>
      <c r="R20" s="489"/>
      <c r="S20" s="533"/>
      <c r="T20" s="533"/>
      <c r="U20" s="1078"/>
      <c r="V20" s="1079"/>
      <c r="W20" s="1079"/>
      <c r="X20" s="489" t="s">
        <v>1154</v>
      </c>
      <c r="Y20" s="508"/>
      <c r="Z20" s="507"/>
      <c r="AA20" s="501"/>
      <c r="AB20" s="437"/>
      <c r="AC20" s="437"/>
      <c r="AE20" s="507"/>
    </row>
    <row r="21" spans="2:31" x14ac:dyDescent="0.2">
      <c r="B21" s="508"/>
      <c r="D21" s="532" t="s">
        <v>1155</v>
      </c>
      <c r="E21" s="533"/>
      <c r="F21" s="533"/>
      <c r="G21" s="533"/>
      <c r="H21" s="533"/>
      <c r="I21" s="533"/>
      <c r="J21" s="533"/>
      <c r="K21" s="533"/>
      <c r="L21" s="533"/>
      <c r="M21" s="533"/>
      <c r="N21" s="533"/>
      <c r="O21" s="489"/>
      <c r="P21" s="489"/>
      <c r="Q21" s="489"/>
      <c r="R21" s="489"/>
      <c r="S21" s="533"/>
      <c r="T21" s="365" t="str">
        <f>(IFERROR(ROUNDDOWN(T20/T19*100,0),""))</f>
        <v/>
      </c>
      <c r="U21" s="1225" t="str">
        <f>(IFERROR(ROUNDDOWN(U20/U19*100,0),""))</f>
        <v/>
      </c>
      <c r="V21" s="1226"/>
      <c r="W21" s="1226"/>
      <c r="X21" s="489" t="s">
        <v>82</v>
      </c>
      <c r="Y21" s="508"/>
      <c r="Z21" s="502"/>
      <c r="AA21" s="501"/>
      <c r="AB21" s="437"/>
      <c r="AC21" s="437"/>
      <c r="AE21" s="507"/>
    </row>
    <row r="22" spans="2:31" ht="13.5" customHeight="1" x14ac:dyDescent="0.2">
      <c r="B22" s="508"/>
      <c r="D22" s="500" t="s">
        <v>1156</v>
      </c>
      <c r="Z22" s="502"/>
      <c r="AA22" s="501"/>
      <c r="AB22" s="437"/>
      <c r="AC22" s="437"/>
      <c r="AE22" s="507"/>
    </row>
    <row r="23" spans="2:31" x14ac:dyDescent="0.2">
      <c r="B23" s="508"/>
      <c r="Z23" s="502"/>
      <c r="AA23" s="501"/>
      <c r="AB23" s="437"/>
      <c r="AC23" s="437"/>
      <c r="AE23" s="507"/>
    </row>
    <row r="24" spans="2:31" x14ac:dyDescent="0.2">
      <c r="B24" s="508"/>
      <c r="Z24" s="502"/>
      <c r="AA24" s="501"/>
      <c r="AB24" s="437"/>
      <c r="AC24" s="437"/>
      <c r="AE24" s="507"/>
    </row>
    <row r="25" spans="2:31" x14ac:dyDescent="0.2">
      <c r="B25" s="508"/>
      <c r="C25" s="364" t="s">
        <v>1157</v>
      </c>
      <c r="D25" s="500" t="s">
        <v>1664</v>
      </c>
      <c r="Z25" s="298"/>
      <c r="AA25" s="501"/>
      <c r="AB25" s="437" t="s">
        <v>0</v>
      </c>
      <c r="AC25" s="437" t="s">
        <v>220</v>
      </c>
      <c r="AD25" s="437" t="s">
        <v>0</v>
      </c>
      <c r="AE25" s="507"/>
    </row>
    <row r="26" spans="2:31" x14ac:dyDescent="0.2">
      <c r="B26" s="508"/>
      <c r="C26" s="364"/>
      <c r="D26" s="500" t="s">
        <v>1158</v>
      </c>
      <c r="Z26" s="298"/>
      <c r="AA26" s="501"/>
      <c r="AB26" s="437"/>
      <c r="AC26" s="437"/>
      <c r="AD26" s="437"/>
      <c r="AE26" s="507"/>
    </row>
    <row r="27" spans="2:31" x14ac:dyDescent="0.2">
      <c r="B27" s="508"/>
      <c r="C27" s="364"/>
      <c r="D27" s="500" t="s">
        <v>1159</v>
      </c>
      <c r="Z27" s="298"/>
      <c r="AA27" s="565"/>
      <c r="AB27" s="437"/>
      <c r="AC27" s="555"/>
      <c r="AE27" s="507"/>
    </row>
    <row r="28" spans="2:31" x14ac:dyDescent="0.2">
      <c r="B28" s="508"/>
      <c r="Z28" s="502"/>
      <c r="AA28" s="501"/>
      <c r="AB28" s="437"/>
      <c r="AC28" s="437"/>
      <c r="AE28" s="507"/>
    </row>
    <row r="29" spans="2:31" x14ac:dyDescent="0.2">
      <c r="B29" s="508"/>
      <c r="C29" s="364"/>
      <c r="D29" s="532" t="s">
        <v>1160</v>
      </c>
      <c r="E29" s="533"/>
      <c r="F29" s="533"/>
      <c r="G29" s="533"/>
      <c r="H29" s="533"/>
      <c r="I29" s="533"/>
      <c r="J29" s="533"/>
      <c r="K29" s="533"/>
      <c r="L29" s="533"/>
      <c r="M29" s="533"/>
      <c r="N29" s="533"/>
      <c r="O29" s="489"/>
      <c r="P29" s="489"/>
      <c r="Q29" s="489"/>
      <c r="R29" s="489"/>
      <c r="S29" s="489"/>
      <c r="T29" s="490"/>
      <c r="U29" s="1078"/>
      <c r="V29" s="1079"/>
      <c r="W29" s="1079"/>
      <c r="X29" s="490" t="s">
        <v>1154</v>
      </c>
      <c r="Y29" s="508"/>
      <c r="Z29" s="502"/>
      <c r="AA29" s="501"/>
      <c r="AB29" s="437"/>
      <c r="AC29" s="437"/>
      <c r="AE29" s="507"/>
    </row>
    <row r="30" spans="2:31" x14ac:dyDescent="0.2">
      <c r="B30" s="508"/>
      <c r="C30" s="364"/>
      <c r="D30" s="2"/>
      <c r="E30" s="2"/>
      <c r="F30" s="2"/>
      <c r="G30" s="2"/>
      <c r="H30" s="2"/>
      <c r="I30" s="2"/>
      <c r="J30" s="2"/>
      <c r="K30" s="2"/>
      <c r="L30" s="2"/>
      <c r="M30" s="2"/>
      <c r="N30" s="2"/>
      <c r="U30" s="437"/>
      <c r="V30" s="437"/>
      <c r="W30" s="437"/>
      <c r="Z30" s="502"/>
      <c r="AA30" s="501"/>
      <c r="AB30" s="437"/>
      <c r="AC30" s="437"/>
      <c r="AE30" s="507"/>
    </row>
    <row r="31" spans="2:31" x14ac:dyDescent="0.2">
      <c r="B31" s="508"/>
      <c r="C31" s="364"/>
      <c r="D31" s="223" t="s">
        <v>1161</v>
      </c>
      <c r="Z31" s="502"/>
      <c r="AA31" s="501"/>
      <c r="AB31" s="437"/>
      <c r="AC31" s="437"/>
      <c r="AE31" s="507"/>
    </row>
    <row r="32" spans="2:31" ht="13.5" customHeight="1" x14ac:dyDescent="0.2">
      <c r="B32" s="508"/>
      <c r="C32" s="364"/>
      <c r="D32" s="1228" t="s">
        <v>1665</v>
      </c>
      <c r="E32" s="1228"/>
      <c r="F32" s="1228"/>
      <c r="G32" s="1228"/>
      <c r="H32" s="1228"/>
      <c r="I32" s="1228"/>
      <c r="J32" s="1228"/>
      <c r="K32" s="1228"/>
      <c r="L32" s="1228"/>
      <c r="M32" s="1228"/>
      <c r="N32" s="1228"/>
      <c r="O32" s="1228" t="s">
        <v>1162</v>
      </c>
      <c r="P32" s="1228"/>
      <c r="Q32" s="1228"/>
      <c r="R32" s="1228"/>
      <c r="S32" s="1228"/>
      <c r="Z32" s="502"/>
      <c r="AA32" s="501"/>
      <c r="AB32" s="437"/>
      <c r="AC32" s="437"/>
      <c r="AE32" s="507"/>
    </row>
    <row r="33" spans="2:36" x14ac:dyDescent="0.2">
      <c r="B33" s="508"/>
      <c r="C33" s="364"/>
      <c r="D33" s="1228" t="s">
        <v>1163</v>
      </c>
      <c r="E33" s="1228"/>
      <c r="F33" s="1228"/>
      <c r="G33" s="1228"/>
      <c r="H33" s="1228"/>
      <c r="I33" s="1228"/>
      <c r="J33" s="1228"/>
      <c r="K33" s="1228"/>
      <c r="L33" s="1228"/>
      <c r="M33" s="1228"/>
      <c r="N33" s="1228"/>
      <c r="O33" s="1228" t="s">
        <v>1164</v>
      </c>
      <c r="P33" s="1228"/>
      <c r="Q33" s="1228"/>
      <c r="R33" s="1228"/>
      <c r="S33" s="1228"/>
      <c r="Z33" s="502"/>
      <c r="AA33" s="501"/>
      <c r="AB33" s="437"/>
      <c r="AC33" s="437"/>
      <c r="AE33" s="507"/>
    </row>
    <row r="34" spans="2:36" ht="13.5" customHeight="1" x14ac:dyDescent="0.2">
      <c r="B34" s="508"/>
      <c r="C34" s="364"/>
      <c r="D34" s="1228" t="s">
        <v>1165</v>
      </c>
      <c r="E34" s="1228"/>
      <c r="F34" s="1228"/>
      <c r="G34" s="1228"/>
      <c r="H34" s="1228"/>
      <c r="I34" s="1228"/>
      <c r="J34" s="1228"/>
      <c r="K34" s="1228"/>
      <c r="L34" s="1228"/>
      <c r="M34" s="1228"/>
      <c r="N34" s="1228"/>
      <c r="O34" s="1228" t="s">
        <v>1166</v>
      </c>
      <c r="P34" s="1228"/>
      <c r="Q34" s="1228"/>
      <c r="R34" s="1228"/>
      <c r="S34" s="1228"/>
      <c r="Z34" s="502"/>
      <c r="AA34" s="501"/>
      <c r="AB34" s="437"/>
      <c r="AC34" s="437"/>
      <c r="AE34" s="507"/>
    </row>
    <row r="35" spans="2:36" x14ac:dyDescent="0.2">
      <c r="B35" s="508"/>
      <c r="C35" s="364"/>
      <c r="D35" s="1228" t="s">
        <v>1167</v>
      </c>
      <c r="E35" s="1228"/>
      <c r="F35" s="1228"/>
      <c r="G35" s="1228"/>
      <c r="H35" s="1228"/>
      <c r="I35" s="1228"/>
      <c r="J35" s="1228"/>
      <c r="K35" s="1228"/>
      <c r="L35" s="1228"/>
      <c r="M35" s="1228"/>
      <c r="N35" s="1228"/>
      <c r="O35" s="1228" t="s">
        <v>769</v>
      </c>
      <c r="P35" s="1228"/>
      <c r="Q35" s="1228"/>
      <c r="R35" s="1228"/>
      <c r="S35" s="1228"/>
      <c r="Z35" s="502"/>
      <c r="AA35" s="501"/>
      <c r="AB35" s="437"/>
      <c r="AC35" s="437"/>
      <c r="AE35" s="507"/>
    </row>
    <row r="36" spans="2:36" x14ac:dyDescent="0.2">
      <c r="B36" s="508"/>
      <c r="C36" s="364"/>
      <c r="D36" s="1228" t="s">
        <v>1168</v>
      </c>
      <c r="E36" s="1228"/>
      <c r="F36" s="1228"/>
      <c r="G36" s="1228"/>
      <c r="H36" s="1228"/>
      <c r="I36" s="1228"/>
      <c r="J36" s="1228"/>
      <c r="K36" s="1228"/>
      <c r="L36" s="1228"/>
      <c r="M36" s="1228"/>
      <c r="N36" s="1228"/>
      <c r="O36" s="1228" t="s">
        <v>1169</v>
      </c>
      <c r="P36" s="1228"/>
      <c r="Q36" s="1228"/>
      <c r="R36" s="1228"/>
      <c r="S36" s="1228"/>
      <c r="Z36" s="502"/>
      <c r="AA36" s="501"/>
      <c r="AB36" s="437"/>
      <c r="AC36" s="437"/>
      <c r="AE36" s="507"/>
    </row>
    <row r="37" spans="2:36" x14ac:dyDescent="0.2">
      <c r="B37" s="508"/>
      <c r="C37" s="364"/>
      <c r="D37" s="1228" t="s">
        <v>1170</v>
      </c>
      <c r="E37" s="1228"/>
      <c r="F37" s="1228"/>
      <c r="G37" s="1228"/>
      <c r="H37" s="1228"/>
      <c r="I37" s="1228"/>
      <c r="J37" s="1228"/>
      <c r="K37" s="1228"/>
      <c r="L37" s="1228"/>
      <c r="M37" s="1228"/>
      <c r="N37" s="1228"/>
      <c r="O37" s="1228" t="s">
        <v>761</v>
      </c>
      <c r="P37" s="1228"/>
      <c r="Q37" s="1228"/>
      <c r="R37" s="1228"/>
      <c r="S37" s="1228"/>
      <c r="Z37" s="502"/>
      <c r="AA37" s="501"/>
      <c r="AB37" s="437"/>
      <c r="AC37" s="437"/>
      <c r="AE37" s="507"/>
    </row>
    <row r="38" spans="2:36" x14ac:dyDescent="0.2">
      <c r="B38" s="508"/>
      <c r="C38" s="364"/>
      <c r="D38" s="1228" t="s">
        <v>1171</v>
      </c>
      <c r="E38" s="1228"/>
      <c r="F38" s="1228"/>
      <c r="G38" s="1228"/>
      <c r="H38" s="1228"/>
      <c r="I38" s="1228"/>
      <c r="J38" s="1228"/>
      <c r="K38" s="1228"/>
      <c r="L38" s="1228"/>
      <c r="M38" s="1228"/>
      <c r="N38" s="1228"/>
      <c r="O38" s="1228" t="s">
        <v>1172</v>
      </c>
      <c r="P38" s="1228"/>
      <c r="Q38" s="1228"/>
      <c r="R38" s="1228"/>
      <c r="S38" s="1229"/>
      <c r="T38" s="508"/>
      <c r="Z38" s="502"/>
      <c r="AA38" s="501"/>
      <c r="AB38" s="437"/>
      <c r="AC38" s="437"/>
      <c r="AE38" s="507"/>
    </row>
    <row r="39" spans="2:36" x14ac:dyDescent="0.2">
      <c r="B39" s="508"/>
      <c r="C39" s="364"/>
      <c r="D39" s="1228" t="s">
        <v>1173</v>
      </c>
      <c r="E39" s="1228"/>
      <c r="F39" s="1228"/>
      <c r="G39" s="1228"/>
      <c r="H39" s="1228"/>
      <c r="I39" s="1228"/>
      <c r="J39" s="1228"/>
      <c r="K39" s="1228"/>
      <c r="L39" s="1228"/>
      <c r="M39" s="1228"/>
      <c r="N39" s="1228"/>
      <c r="O39" s="1230" t="s">
        <v>1173</v>
      </c>
      <c r="P39" s="1230"/>
      <c r="Q39" s="1230"/>
      <c r="R39" s="1230"/>
      <c r="S39" s="1230"/>
      <c r="Z39" s="123"/>
      <c r="AA39" s="501"/>
      <c r="AB39" s="437"/>
      <c r="AC39" s="437"/>
      <c r="AE39" s="507"/>
    </row>
    <row r="40" spans="2:36" x14ac:dyDescent="0.2">
      <c r="B40" s="508"/>
      <c r="C40" s="364"/>
      <c r="J40" s="1076"/>
      <c r="K40" s="1076"/>
      <c r="L40" s="1076"/>
      <c r="M40" s="1076"/>
      <c r="N40" s="1076"/>
      <c r="O40" s="1076"/>
      <c r="P40" s="1076"/>
      <c r="Q40" s="1076"/>
      <c r="R40" s="1076"/>
      <c r="S40" s="1076"/>
      <c r="T40" s="1076"/>
      <c r="U40" s="1076"/>
      <c r="V40" s="1076"/>
      <c r="Z40" s="123"/>
      <c r="AA40" s="501"/>
      <c r="AB40" s="437"/>
      <c r="AC40" s="437"/>
      <c r="AE40" s="507"/>
    </row>
    <row r="41" spans="2:36" x14ac:dyDescent="0.2">
      <c r="B41" s="508"/>
      <c r="C41" s="364" t="s">
        <v>1174</v>
      </c>
      <c r="D41" s="500" t="s">
        <v>1175</v>
      </c>
      <c r="Z41" s="298"/>
      <c r="AA41" s="565"/>
      <c r="AB41" s="437" t="s">
        <v>0</v>
      </c>
      <c r="AC41" s="437" t="s">
        <v>220</v>
      </c>
      <c r="AD41" s="437" t="s">
        <v>0</v>
      </c>
      <c r="AE41" s="507"/>
    </row>
    <row r="42" spans="2:36" x14ac:dyDescent="0.2">
      <c r="B42" s="508"/>
      <c r="D42" s="500" t="s">
        <v>1176</v>
      </c>
      <c r="Z42" s="502"/>
      <c r="AA42" s="501"/>
      <c r="AB42" s="437"/>
      <c r="AC42" s="437"/>
      <c r="AE42" s="507"/>
    </row>
    <row r="43" spans="2:36" x14ac:dyDescent="0.2">
      <c r="B43" s="508"/>
      <c r="Z43" s="123"/>
      <c r="AA43" s="501"/>
      <c r="AB43" s="437"/>
      <c r="AC43" s="437"/>
      <c r="AE43" s="507"/>
    </row>
    <row r="44" spans="2:36" x14ac:dyDescent="0.2">
      <c r="B44" s="508" t="s">
        <v>1177</v>
      </c>
      <c r="Z44" s="502"/>
      <c r="AA44" s="501"/>
      <c r="AB44" s="437"/>
      <c r="AC44" s="437"/>
      <c r="AE44" s="507"/>
    </row>
    <row r="45" spans="2:36" ht="14.25" customHeight="1" x14ac:dyDescent="0.2">
      <c r="B45" s="508"/>
      <c r="C45" s="364" t="s">
        <v>1151</v>
      </c>
      <c r="D45" s="500" t="s">
        <v>1666</v>
      </c>
      <c r="Z45" s="298"/>
      <c r="AA45" s="565"/>
      <c r="AB45" s="437" t="s">
        <v>0</v>
      </c>
      <c r="AC45" s="437" t="s">
        <v>220</v>
      </c>
      <c r="AD45" s="437" t="s">
        <v>0</v>
      </c>
      <c r="AE45" s="507"/>
    </row>
    <row r="46" spans="2:36" x14ac:dyDescent="0.2">
      <c r="B46" s="508"/>
      <c r="D46" s="500" t="s">
        <v>1667</v>
      </c>
      <c r="Z46" s="502"/>
      <c r="AA46" s="501"/>
      <c r="AB46" s="437"/>
      <c r="AC46" s="437"/>
      <c r="AE46" s="507"/>
    </row>
    <row r="47" spans="2:36" x14ac:dyDescent="0.2">
      <c r="B47" s="508"/>
      <c r="W47" s="439"/>
      <c r="Z47" s="507"/>
      <c r="AA47" s="501"/>
      <c r="AB47" s="437"/>
      <c r="AC47" s="437"/>
      <c r="AE47" s="507"/>
      <c r="AJ47" s="423"/>
    </row>
    <row r="48" spans="2:36" x14ac:dyDescent="0.2">
      <c r="B48" s="508"/>
      <c r="C48" s="364" t="s">
        <v>1157</v>
      </c>
      <c r="D48" s="500" t="s">
        <v>1178</v>
      </c>
      <c r="Z48" s="507"/>
      <c r="AA48" s="501"/>
      <c r="AB48" s="437"/>
      <c r="AC48" s="437"/>
      <c r="AE48" s="507"/>
      <c r="AJ48" s="423"/>
    </row>
    <row r="49" spans="2:36" ht="17.25" customHeight="1" x14ac:dyDescent="0.2">
      <c r="B49" s="508"/>
      <c r="D49" s="500" t="s">
        <v>1668</v>
      </c>
      <c r="Z49" s="507"/>
      <c r="AA49" s="501"/>
      <c r="AB49" s="437"/>
      <c r="AC49" s="437"/>
      <c r="AE49" s="507"/>
      <c r="AJ49" s="423"/>
    </row>
    <row r="50" spans="2:36" ht="18.75" customHeight="1" x14ac:dyDescent="0.2">
      <c r="B50" s="508"/>
      <c r="Z50" s="507"/>
      <c r="AA50" s="501"/>
      <c r="AB50" s="437"/>
      <c r="AC50" s="437"/>
      <c r="AE50" s="507"/>
      <c r="AJ50" s="423"/>
    </row>
    <row r="51" spans="2:36" ht="13.5" customHeight="1" x14ac:dyDescent="0.2">
      <c r="B51" s="508"/>
      <c r="D51" s="532" t="s">
        <v>1153</v>
      </c>
      <c r="E51" s="533"/>
      <c r="F51" s="533"/>
      <c r="G51" s="533"/>
      <c r="H51" s="533"/>
      <c r="I51" s="533"/>
      <c r="J51" s="533"/>
      <c r="K51" s="533"/>
      <c r="L51" s="533"/>
      <c r="M51" s="533"/>
      <c r="N51" s="533"/>
      <c r="O51" s="489"/>
      <c r="P51" s="489"/>
      <c r="Q51" s="489"/>
      <c r="R51" s="489"/>
      <c r="S51" s="533"/>
      <c r="T51" s="533"/>
      <c r="U51" s="1078"/>
      <c r="V51" s="1079"/>
      <c r="W51" s="1079"/>
      <c r="X51" s="489" t="s">
        <v>1154</v>
      </c>
      <c r="Y51" s="508"/>
      <c r="Z51" s="507"/>
      <c r="AA51" s="501"/>
      <c r="AB51" s="437"/>
      <c r="AC51" s="437"/>
      <c r="AE51" s="507"/>
      <c r="AJ51" s="423"/>
    </row>
    <row r="52" spans="2:36" x14ac:dyDescent="0.2">
      <c r="B52" s="508"/>
      <c r="D52" s="532" t="s">
        <v>1179</v>
      </c>
      <c r="E52" s="533"/>
      <c r="F52" s="533"/>
      <c r="G52" s="533"/>
      <c r="H52" s="533"/>
      <c r="I52" s="533"/>
      <c r="J52" s="533"/>
      <c r="K52" s="533"/>
      <c r="L52" s="533"/>
      <c r="M52" s="533"/>
      <c r="N52" s="533"/>
      <c r="O52" s="489"/>
      <c r="P52" s="489"/>
      <c r="Q52" s="489"/>
      <c r="R52" s="489"/>
      <c r="S52" s="533"/>
      <c r="T52" s="533"/>
      <c r="U52" s="1078"/>
      <c r="V52" s="1079"/>
      <c r="W52" s="1079"/>
      <c r="X52" s="489" t="s">
        <v>1154</v>
      </c>
      <c r="Y52" s="508"/>
      <c r="Z52" s="507"/>
      <c r="AA52" s="501"/>
      <c r="AB52" s="437"/>
      <c r="AC52" s="437"/>
      <c r="AE52" s="507"/>
      <c r="AJ52" s="423"/>
    </row>
    <row r="53" spans="2:36" x14ac:dyDescent="0.2">
      <c r="B53" s="508"/>
      <c r="D53" s="532" t="s">
        <v>1155</v>
      </c>
      <c r="E53" s="533"/>
      <c r="F53" s="533"/>
      <c r="G53" s="533"/>
      <c r="H53" s="533"/>
      <c r="I53" s="533"/>
      <c r="J53" s="533"/>
      <c r="K53" s="533"/>
      <c r="L53" s="533"/>
      <c r="M53" s="533"/>
      <c r="N53" s="533"/>
      <c r="O53" s="489"/>
      <c r="P53" s="489"/>
      <c r="Q53" s="489"/>
      <c r="R53" s="489"/>
      <c r="S53" s="533"/>
      <c r="T53" s="365" t="str">
        <f>(IFERROR(ROUNDDOWN(T52/T51*100,0),""))</f>
        <v/>
      </c>
      <c r="U53" s="1225" t="str">
        <f>(IFERROR(ROUNDDOWN(U52/U51*100,0),""))</f>
        <v/>
      </c>
      <c r="V53" s="1226"/>
      <c r="W53" s="1226"/>
      <c r="X53" s="489" t="s">
        <v>82</v>
      </c>
      <c r="Y53" s="508"/>
      <c r="Z53" s="507"/>
      <c r="AA53" s="501"/>
      <c r="AB53" s="437"/>
      <c r="AC53" s="437"/>
      <c r="AE53" s="507"/>
      <c r="AJ53" s="423"/>
    </row>
    <row r="54" spans="2:36" x14ac:dyDescent="0.2">
      <c r="B54" s="508"/>
      <c r="D54" s="500" t="s">
        <v>1156</v>
      </c>
      <c r="Z54" s="507"/>
      <c r="AA54" s="501"/>
      <c r="AB54" s="437"/>
      <c r="AC54" s="437"/>
      <c r="AE54" s="507"/>
      <c r="AJ54" s="423"/>
    </row>
    <row r="55" spans="2:36" x14ac:dyDescent="0.2">
      <c r="B55" s="508"/>
      <c r="W55" s="439"/>
      <c r="Z55" s="507"/>
      <c r="AA55" s="501"/>
      <c r="AB55" s="437"/>
      <c r="AC55" s="437"/>
      <c r="AE55" s="507"/>
      <c r="AJ55" s="423"/>
    </row>
    <row r="56" spans="2:36" x14ac:dyDescent="0.2">
      <c r="B56" s="508"/>
      <c r="C56" s="364" t="s">
        <v>1174</v>
      </c>
      <c r="D56" s="500" t="s">
        <v>1180</v>
      </c>
      <c r="Z56" s="298"/>
      <c r="AA56" s="565"/>
      <c r="AB56" s="437" t="s">
        <v>0</v>
      </c>
      <c r="AC56" s="437" t="s">
        <v>220</v>
      </c>
      <c r="AD56" s="437" t="s">
        <v>0</v>
      </c>
      <c r="AE56" s="507"/>
    </row>
    <row r="57" spans="2:36" x14ac:dyDescent="0.2">
      <c r="B57" s="508"/>
      <c r="D57" s="500" t="s">
        <v>1181</v>
      </c>
      <c r="E57" s="2"/>
      <c r="F57" s="2"/>
      <c r="G57" s="2"/>
      <c r="H57" s="2"/>
      <c r="I57" s="2"/>
      <c r="J57" s="2"/>
      <c r="K57" s="2"/>
      <c r="L57" s="2"/>
      <c r="M57" s="2"/>
      <c r="N57" s="2"/>
      <c r="O57" s="423"/>
      <c r="P57" s="423"/>
      <c r="Q57" s="423"/>
      <c r="Z57" s="502"/>
      <c r="AA57" s="501"/>
      <c r="AB57" s="437"/>
      <c r="AC57" s="437"/>
      <c r="AE57" s="507"/>
    </row>
    <row r="58" spans="2:36" x14ac:dyDescent="0.2">
      <c r="B58" s="508"/>
      <c r="D58" s="437"/>
      <c r="E58" s="1227"/>
      <c r="F58" s="1227"/>
      <c r="G58" s="1227"/>
      <c r="H58" s="1227"/>
      <c r="I58" s="1227"/>
      <c r="J58" s="1227"/>
      <c r="K58" s="1227"/>
      <c r="L58" s="1227"/>
      <c r="M58" s="1227"/>
      <c r="N58" s="1227"/>
      <c r="Q58" s="437"/>
      <c r="S58" s="439"/>
      <c r="T58" s="439"/>
      <c r="U58" s="439"/>
      <c r="V58" s="439"/>
      <c r="Z58" s="123"/>
      <c r="AA58" s="501"/>
      <c r="AB58" s="437"/>
      <c r="AC58" s="437"/>
      <c r="AE58" s="507"/>
    </row>
    <row r="59" spans="2:36" x14ac:dyDescent="0.2">
      <c r="B59" s="508"/>
      <c r="C59" s="364" t="s">
        <v>1182</v>
      </c>
      <c r="D59" s="500" t="s">
        <v>1183</v>
      </c>
      <c r="Z59" s="298"/>
      <c r="AA59" s="565"/>
      <c r="AB59" s="437" t="s">
        <v>0</v>
      </c>
      <c r="AC59" s="437" t="s">
        <v>220</v>
      </c>
      <c r="AD59" s="437" t="s">
        <v>0</v>
      </c>
      <c r="AE59" s="507"/>
    </row>
    <row r="60" spans="2:36" x14ac:dyDescent="0.2">
      <c r="B60" s="517"/>
      <c r="C60" s="366"/>
      <c r="D60" s="422" t="s">
        <v>1184</v>
      </c>
      <c r="E60" s="422"/>
      <c r="F60" s="422"/>
      <c r="G60" s="422"/>
      <c r="H60" s="422"/>
      <c r="I60" s="422"/>
      <c r="J60" s="422"/>
      <c r="K60" s="422"/>
      <c r="L60" s="422"/>
      <c r="M60" s="422"/>
      <c r="N60" s="422"/>
      <c r="O60" s="422"/>
      <c r="P60" s="422"/>
      <c r="Q60" s="422"/>
      <c r="R60" s="422"/>
      <c r="S60" s="422"/>
      <c r="T60" s="422"/>
      <c r="U60" s="422"/>
      <c r="V60" s="422"/>
      <c r="W60" s="422"/>
      <c r="X60" s="422"/>
      <c r="Y60" s="422"/>
      <c r="Z60" s="518"/>
      <c r="AA60" s="417"/>
      <c r="AB60" s="418"/>
      <c r="AC60" s="418"/>
      <c r="AD60" s="422"/>
      <c r="AE60" s="518"/>
    </row>
    <row r="61" spans="2:36" x14ac:dyDescent="0.2">
      <c r="B61" s="500" t="s">
        <v>1185</v>
      </c>
    </row>
    <row r="62" spans="2:36" x14ac:dyDescent="0.2">
      <c r="C62" s="500" t="s">
        <v>1186</v>
      </c>
    </row>
    <row r="63" spans="2:36" x14ac:dyDescent="0.2">
      <c r="B63" s="500" t="s">
        <v>1187</v>
      </c>
    </row>
    <row r="64" spans="2:36" x14ac:dyDescent="0.2">
      <c r="C64" s="500" t="s">
        <v>1188</v>
      </c>
    </row>
    <row r="65" spans="2:11" x14ac:dyDescent="0.2">
      <c r="C65" s="500" t="s">
        <v>1189</v>
      </c>
    </row>
    <row r="66" spans="2:11" x14ac:dyDescent="0.2">
      <c r="C66" s="500" t="s">
        <v>1190</v>
      </c>
      <c r="K66" s="500" t="s">
        <v>1191</v>
      </c>
    </row>
    <row r="67" spans="2:11" x14ac:dyDescent="0.2">
      <c r="K67" s="500" t="s">
        <v>1192</v>
      </c>
    </row>
    <row r="68" spans="2:11" x14ac:dyDescent="0.2">
      <c r="K68" s="500" t="s">
        <v>1193</v>
      </c>
    </row>
    <row r="69" spans="2:11" x14ac:dyDescent="0.2">
      <c r="K69" s="500" t="s">
        <v>1194</v>
      </c>
    </row>
    <row r="70" spans="2:11" x14ac:dyDescent="0.2">
      <c r="K70" s="500" t="s">
        <v>1195</v>
      </c>
    </row>
    <row r="71" spans="2:11" x14ac:dyDescent="0.2">
      <c r="B71" s="500" t="s">
        <v>1196</v>
      </c>
    </row>
    <row r="72" spans="2:11" x14ac:dyDescent="0.2">
      <c r="C72" s="500" t="s">
        <v>1197</v>
      </c>
    </row>
    <row r="73" spans="2:11" x14ac:dyDescent="0.2">
      <c r="C73" s="500" t="s">
        <v>1198</v>
      </c>
    </row>
    <row r="74" spans="2:11" x14ac:dyDescent="0.2">
      <c r="C74" s="500" t="s">
        <v>1199</v>
      </c>
    </row>
    <row r="122" spans="1:7" x14ac:dyDescent="0.2">
      <c r="A122" s="422"/>
      <c r="C122" s="422"/>
      <c r="D122" s="422"/>
      <c r="E122" s="422"/>
      <c r="F122" s="422"/>
      <c r="G122" s="422"/>
    </row>
    <row r="123" spans="1:7" x14ac:dyDescent="0.2">
      <c r="C123" s="515"/>
    </row>
    <row r="151" spans="1:1" x14ac:dyDescent="0.2">
      <c r="A151" s="422"/>
    </row>
    <row r="187" spans="1:1" x14ac:dyDescent="0.2">
      <c r="A187" s="517"/>
    </row>
    <row r="238" spans="1:1" x14ac:dyDescent="0.2">
      <c r="A238" s="517"/>
    </row>
    <row r="287" spans="1:1" x14ac:dyDescent="0.2">
      <c r="A287" s="517"/>
    </row>
    <row r="314" spans="1:1" x14ac:dyDescent="0.2">
      <c r="A314" s="422"/>
    </row>
    <row r="364" spans="1:1" x14ac:dyDescent="0.2">
      <c r="A364" s="517"/>
    </row>
    <row r="388" spans="1:1" x14ac:dyDescent="0.2">
      <c r="A388" s="422"/>
    </row>
    <row r="416" spans="1:1" x14ac:dyDescent="0.2">
      <c r="A416" s="422"/>
    </row>
    <row r="444" spans="1:1" x14ac:dyDescent="0.2">
      <c r="A444" s="422"/>
    </row>
    <row r="468" spans="1:1" x14ac:dyDescent="0.2">
      <c r="A468" s="422"/>
    </row>
    <row r="497" spans="1:1" x14ac:dyDescent="0.2">
      <c r="A497" s="422"/>
    </row>
    <row r="526" spans="1:1" x14ac:dyDescent="0.2">
      <c r="A526" s="422"/>
    </row>
    <row r="575" spans="1:1" x14ac:dyDescent="0.2">
      <c r="A575" s="517"/>
    </row>
    <row r="606" spans="1:1" x14ac:dyDescent="0.2">
      <c r="A606" s="517"/>
    </row>
    <row r="650" spans="1:1" x14ac:dyDescent="0.2">
      <c r="A650" s="517"/>
    </row>
    <row r="686" spans="1:1" x14ac:dyDescent="0.2">
      <c r="A686" s="422"/>
    </row>
    <row r="725" spans="1:1" x14ac:dyDescent="0.2">
      <c r="A725" s="517"/>
    </row>
    <row r="754" spans="1:1" x14ac:dyDescent="0.2">
      <c r="A754" s="517"/>
    </row>
    <row r="793" spans="1:1" x14ac:dyDescent="0.2">
      <c r="A793" s="517"/>
    </row>
    <row r="832" spans="1:1" x14ac:dyDescent="0.2">
      <c r="A832" s="517"/>
    </row>
    <row r="860" spans="1:1" x14ac:dyDescent="0.2">
      <c r="A860" s="517"/>
    </row>
    <row r="900" spans="1:1" x14ac:dyDescent="0.2">
      <c r="A900" s="517"/>
    </row>
    <row r="940" spans="1:1" x14ac:dyDescent="0.2">
      <c r="A940" s="517"/>
    </row>
    <row r="969" spans="1:1" x14ac:dyDescent="0.2">
      <c r="A969" s="5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L123"/>
  <sheetViews>
    <sheetView zoomScaleNormal="100" zoomScaleSheetLayoutView="55" workbookViewId="0">
      <selection activeCell="AL1" sqref="AL1"/>
    </sheetView>
  </sheetViews>
  <sheetFormatPr defaultColWidth="4" defaultRowHeight="13.2" x14ac:dyDescent="0.2"/>
  <cols>
    <col min="1" max="1" width="2.88671875" style="500" customWidth="1"/>
    <col min="2" max="2" width="2.33203125" style="500" customWidth="1"/>
    <col min="3" max="3" width="3.44140625" style="500" customWidth="1"/>
    <col min="4" max="15" width="3.6640625" style="500" customWidth="1"/>
    <col min="16" max="16" width="1.44140625" style="500" customWidth="1"/>
    <col min="17" max="18" width="3.6640625" style="500" customWidth="1"/>
    <col min="19" max="19" width="2.77734375" style="500" customWidth="1"/>
    <col min="20" max="31" width="3.6640625" style="500" customWidth="1"/>
    <col min="32" max="16384" width="4" style="500"/>
  </cols>
  <sheetData>
    <row r="1" spans="2:38" x14ac:dyDescent="0.2">
      <c r="AL1" s="646" t="str">
        <f>HYPERLINK("#目次!A1","目次へ戻る")</f>
        <v>目次へ戻る</v>
      </c>
    </row>
    <row r="2" spans="2:38" x14ac:dyDescent="0.2">
      <c r="B2" s="500" t="s">
        <v>1567</v>
      </c>
    </row>
    <row r="3" spans="2:38" x14ac:dyDescent="0.2">
      <c r="U3" s="2"/>
      <c r="X3" s="455" t="s">
        <v>10</v>
      </c>
      <c r="Y3" s="1076"/>
      <c r="Z3" s="1076"/>
      <c r="AA3" s="455" t="s">
        <v>11</v>
      </c>
      <c r="AB3" s="437"/>
      <c r="AC3" s="455" t="s">
        <v>109</v>
      </c>
      <c r="AD3" s="437"/>
      <c r="AE3" s="455" t="s">
        <v>110</v>
      </c>
    </row>
    <row r="4" spans="2:38" x14ac:dyDescent="0.2">
      <c r="T4" s="584"/>
      <c r="U4" s="584"/>
      <c r="V4" s="584"/>
    </row>
    <row r="5" spans="2:38" x14ac:dyDescent="0.2">
      <c r="B5" s="1076" t="s">
        <v>1138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6" spans="2:38" ht="65.25" customHeight="1" x14ac:dyDescent="0.2">
      <c r="B6" s="1105" t="s">
        <v>1200</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437"/>
    </row>
    <row r="7" spans="2:38" ht="23.25" customHeight="1" x14ac:dyDescent="0.2"/>
    <row r="8" spans="2:38" ht="23.25" customHeight="1" x14ac:dyDescent="0.2">
      <c r="B8" s="362" t="s">
        <v>210</v>
      </c>
      <c r="C8" s="362"/>
      <c r="D8" s="362"/>
      <c r="E8" s="362"/>
      <c r="F8" s="1078"/>
      <c r="G8" s="1079"/>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80"/>
    </row>
    <row r="9" spans="2:38" ht="24.9" customHeight="1" x14ac:dyDescent="0.2">
      <c r="B9" s="362" t="s">
        <v>241</v>
      </c>
      <c r="C9" s="362"/>
      <c r="D9" s="362"/>
      <c r="E9" s="362"/>
      <c r="F9" s="411" t="s">
        <v>0</v>
      </c>
      <c r="G9" s="533" t="s">
        <v>1140</v>
      </c>
      <c r="H9" s="533"/>
      <c r="I9" s="533"/>
      <c r="J9" s="533"/>
      <c r="K9" s="412" t="s">
        <v>0</v>
      </c>
      <c r="L9" s="533" t="s">
        <v>1141</v>
      </c>
      <c r="M9" s="533"/>
      <c r="N9" s="533"/>
      <c r="O9" s="533"/>
      <c r="P9" s="533"/>
      <c r="Q9" s="412" t="s">
        <v>0</v>
      </c>
      <c r="R9" s="533" t="s">
        <v>1142</v>
      </c>
      <c r="S9" s="533"/>
      <c r="T9" s="533"/>
      <c r="U9" s="533"/>
      <c r="V9" s="533"/>
      <c r="W9" s="533"/>
      <c r="X9" s="533"/>
      <c r="Y9" s="533"/>
      <c r="Z9" s="533"/>
      <c r="AA9" s="533"/>
      <c r="AB9" s="533"/>
      <c r="AC9" s="533"/>
      <c r="AD9" s="489"/>
      <c r="AE9" s="490"/>
    </row>
    <row r="10" spans="2:38" ht="24.9" customHeight="1" x14ac:dyDescent="0.2">
      <c r="B10" s="1081" t="s">
        <v>1143</v>
      </c>
      <c r="C10" s="1082"/>
      <c r="D10" s="1082"/>
      <c r="E10" s="1083"/>
      <c r="F10" s="437" t="s">
        <v>0</v>
      </c>
      <c r="G10" s="2" t="s">
        <v>1201</v>
      </c>
      <c r="H10" s="2"/>
      <c r="I10" s="2"/>
      <c r="J10" s="2"/>
      <c r="K10" s="2"/>
      <c r="L10" s="2"/>
      <c r="M10" s="2"/>
      <c r="N10" s="2"/>
      <c r="O10" s="2"/>
      <c r="Q10" s="515"/>
      <c r="R10" s="415" t="s">
        <v>0</v>
      </c>
      <c r="S10" s="2" t="s">
        <v>1202</v>
      </c>
      <c r="T10" s="2"/>
      <c r="U10" s="2"/>
      <c r="V10" s="2"/>
      <c r="W10" s="541"/>
      <c r="X10" s="541"/>
      <c r="Y10" s="541"/>
      <c r="Z10" s="541"/>
      <c r="AA10" s="541"/>
      <c r="AB10" s="541"/>
      <c r="AC10" s="541"/>
      <c r="AD10" s="515"/>
      <c r="AE10" s="516"/>
    </row>
    <row r="11" spans="2:38" ht="24.9" customHeight="1" x14ac:dyDescent="0.2">
      <c r="B11" s="1108"/>
      <c r="C11" s="1076"/>
      <c r="D11" s="1076"/>
      <c r="E11" s="1109"/>
      <c r="F11" s="437" t="s">
        <v>0</v>
      </c>
      <c r="G11" s="2" t="s">
        <v>1203</v>
      </c>
      <c r="H11" s="2"/>
      <c r="I11" s="2"/>
      <c r="J11" s="2"/>
      <c r="K11" s="2"/>
      <c r="L11" s="2"/>
      <c r="M11" s="2"/>
      <c r="N11" s="2"/>
      <c r="O11" s="2"/>
      <c r="R11" s="437" t="s">
        <v>0</v>
      </c>
      <c r="S11" s="2" t="s">
        <v>1204</v>
      </c>
      <c r="T11" s="2"/>
      <c r="U11" s="2"/>
      <c r="V11" s="2"/>
      <c r="W11" s="2"/>
      <c r="X11" s="2"/>
      <c r="Y11" s="2"/>
      <c r="Z11" s="2"/>
      <c r="AA11" s="2"/>
      <c r="AB11" s="2"/>
      <c r="AC11" s="2"/>
      <c r="AE11" s="507"/>
    </row>
    <row r="12" spans="2:38" ht="24.9" customHeight="1" x14ac:dyDescent="0.2">
      <c r="B12" s="1108"/>
      <c r="C12" s="1076"/>
      <c r="D12" s="1076"/>
      <c r="E12" s="1109"/>
      <c r="F12" s="437" t="s">
        <v>0</v>
      </c>
      <c r="G12" s="243" t="s">
        <v>1205</v>
      </c>
      <c r="H12" s="2"/>
      <c r="I12" s="2"/>
      <c r="J12" s="2"/>
      <c r="K12" s="2"/>
      <c r="L12" s="2"/>
      <c r="M12" s="2"/>
      <c r="N12" s="2"/>
      <c r="O12" s="2"/>
      <c r="R12" s="437" t="s">
        <v>0</v>
      </c>
      <c r="S12" s="243" t="s">
        <v>1206</v>
      </c>
      <c r="T12" s="2"/>
      <c r="U12" s="2"/>
      <c r="V12" s="2"/>
      <c r="W12" s="2"/>
      <c r="X12" s="2"/>
      <c r="Y12" s="2"/>
      <c r="Z12" s="2"/>
      <c r="AA12" s="2"/>
      <c r="AB12" s="2"/>
      <c r="AC12" s="2"/>
      <c r="AE12" s="507"/>
    </row>
    <row r="13" spans="2:38" ht="24.9" customHeight="1" x14ac:dyDescent="0.2">
      <c r="B13" s="1108"/>
      <c r="C13" s="1076"/>
      <c r="D13" s="1076"/>
      <c r="E13" s="1109"/>
      <c r="F13" s="437" t="s">
        <v>0</v>
      </c>
      <c r="G13" s="2" t="s">
        <v>1207</v>
      </c>
      <c r="H13" s="2"/>
      <c r="I13" s="2"/>
      <c r="J13" s="2"/>
      <c r="K13" s="2"/>
      <c r="L13" s="2"/>
      <c r="M13"/>
      <c r="N13" s="2"/>
      <c r="O13" s="2"/>
      <c r="R13" s="437" t="s">
        <v>0</v>
      </c>
      <c r="S13" s="2" t="s">
        <v>1208</v>
      </c>
      <c r="T13" s="2"/>
      <c r="U13" s="2"/>
      <c r="V13" s="2"/>
      <c r="W13" s="2"/>
      <c r="X13" s="2"/>
      <c r="Y13" s="2"/>
      <c r="Z13" s="2"/>
      <c r="AA13" s="2"/>
      <c r="AB13" s="2"/>
      <c r="AC13" s="2"/>
      <c r="AE13" s="507"/>
    </row>
    <row r="14" spans="2:38" ht="24.9" customHeight="1" x14ac:dyDescent="0.2">
      <c r="B14" s="1108"/>
      <c r="C14" s="1076"/>
      <c r="D14" s="1076"/>
      <c r="E14" s="1109"/>
      <c r="F14" s="437" t="s">
        <v>0</v>
      </c>
      <c r="G14" s="2" t="s">
        <v>1209</v>
      </c>
      <c r="H14" s="2"/>
      <c r="I14" s="2"/>
      <c r="J14" s="2"/>
      <c r="K14"/>
      <c r="L14" s="243"/>
      <c r="M14" s="401"/>
      <c r="N14" s="401"/>
      <c r="O14" s="243"/>
      <c r="R14" s="437"/>
      <c r="S14" s="2"/>
      <c r="T14" s="243"/>
      <c r="U14" s="243"/>
      <c r="V14" s="243"/>
      <c r="W14" s="243"/>
      <c r="X14" s="243"/>
      <c r="Y14" s="243"/>
      <c r="Z14" s="243"/>
      <c r="AA14" s="243"/>
      <c r="AB14" s="243"/>
      <c r="AC14" s="243"/>
      <c r="AE14" s="507"/>
    </row>
    <row r="15" spans="2:38" ht="24.9" customHeight="1" x14ac:dyDescent="0.2">
      <c r="B15" s="362" t="s">
        <v>247</v>
      </c>
      <c r="C15" s="362"/>
      <c r="D15" s="362"/>
      <c r="E15" s="362"/>
      <c r="F15" s="411" t="s">
        <v>0</v>
      </c>
      <c r="G15" s="533" t="s">
        <v>1148</v>
      </c>
      <c r="H15" s="363"/>
      <c r="I15" s="363"/>
      <c r="J15" s="363"/>
      <c r="K15" s="363"/>
      <c r="L15" s="363"/>
      <c r="M15" s="363"/>
      <c r="N15" s="363"/>
      <c r="O15" s="363"/>
      <c r="P15" s="363"/>
      <c r="Q15" s="489"/>
      <c r="R15" s="412" t="s">
        <v>0</v>
      </c>
      <c r="S15" s="533" t="s">
        <v>1149</v>
      </c>
      <c r="T15" s="363"/>
      <c r="U15" s="363"/>
      <c r="V15" s="363"/>
      <c r="W15" s="363"/>
      <c r="X15" s="363"/>
      <c r="Y15" s="363"/>
      <c r="Z15" s="363"/>
      <c r="AA15" s="363"/>
      <c r="AB15" s="363"/>
      <c r="AC15" s="363"/>
      <c r="AD15" s="489"/>
      <c r="AE15" s="490"/>
    </row>
    <row r="16" spans="2:38" ht="30.75" customHeight="1" x14ac:dyDescent="0.2"/>
    <row r="17" spans="2:31" x14ac:dyDescent="0.2">
      <c r="B17" s="445"/>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90"/>
      <c r="AA17" s="411"/>
      <c r="AB17" s="412" t="s">
        <v>219</v>
      </c>
      <c r="AC17" s="412" t="s">
        <v>220</v>
      </c>
      <c r="AD17" s="412" t="s">
        <v>221</v>
      </c>
      <c r="AE17" s="490"/>
    </row>
    <row r="18" spans="2:31" x14ac:dyDescent="0.2">
      <c r="B18" s="514" t="s">
        <v>1150</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42"/>
      <c r="AA18" s="414"/>
      <c r="AB18" s="415"/>
      <c r="AC18" s="415"/>
      <c r="AD18" s="515"/>
      <c r="AE18" s="516"/>
    </row>
    <row r="19" spans="2:31" x14ac:dyDescent="0.2">
      <c r="B19" s="508"/>
      <c r="C19" s="364" t="s">
        <v>1151</v>
      </c>
      <c r="D19" s="500" t="s">
        <v>1210</v>
      </c>
      <c r="Z19" s="298"/>
      <c r="AA19" s="565"/>
      <c r="AB19" s="437" t="s">
        <v>0</v>
      </c>
      <c r="AC19" s="437" t="s">
        <v>220</v>
      </c>
      <c r="AD19" s="437" t="s">
        <v>0</v>
      </c>
      <c r="AE19" s="507"/>
    </row>
    <row r="20" spans="2:31" x14ac:dyDescent="0.2">
      <c r="B20" s="508"/>
      <c r="D20" s="500" t="s">
        <v>1152</v>
      </c>
      <c r="Z20" s="123"/>
      <c r="AA20" s="501"/>
      <c r="AB20" s="437"/>
      <c r="AC20" s="437"/>
      <c r="AE20" s="507"/>
    </row>
    <row r="21" spans="2:31" x14ac:dyDescent="0.2">
      <c r="B21" s="508"/>
      <c r="Z21" s="123"/>
      <c r="AA21" s="501"/>
      <c r="AB21" s="437"/>
      <c r="AC21" s="437"/>
      <c r="AE21" s="507"/>
    </row>
    <row r="22" spans="2:31" ht="13.5" customHeight="1" x14ac:dyDescent="0.2">
      <c r="B22" s="508"/>
      <c r="D22" s="532" t="s">
        <v>1211</v>
      </c>
      <c r="E22" s="533"/>
      <c r="F22" s="533"/>
      <c r="G22" s="533"/>
      <c r="H22" s="533"/>
      <c r="I22" s="533"/>
      <c r="J22" s="533"/>
      <c r="K22" s="533"/>
      <c r="L22" s="533"/>
      <c r="M22" s="533"/>
      <c r="N22" s="533"/>
      <c r="O22" s="489"/>
      <c r="P22" s="489"/>
      <c r="Q22" s="489"/>
      <c r="R22" s="489"/>
      <c r="S22" s="533"/>
      <c r="T22" s="533"/>
      <c r="U22" s="1078"/>
      <c r="V22" s="1079"/>
      <c r="W22" s="1079"/>
      <c r="X22" s="489" t="s">
        <v>1154</v>
      </c>
      <c r="Y22" s="508"/>
      <c r="Z22" s="123"/>
      <c r="AA22" s="501"/>
      <c r="AB22" s="437"/>
      <c r="AC22" s="437"/>
      <c r="AE22" s="507"/>
    </row>
    <row r="23" spans="2:31" x14ac:dyDescent="0.2">
      <c r="B23" s="508"/>
      <c r="D23" s="532" t="s">
        <v>1179</v>
      </c>
      <c r="E23" s="533"/>
      <c r="F23" s="533"/>
      <c r="G23" s="533"/>
      <c r="H23" s="533"/>
      <c r="I23" s="533"/>
      <c r="J23" s="533"/>
      <c r="K23" s="533"/>
      <c r="L23" s="533"/>
      <c r="M23" s="533"/>
      <c r="N23" s="533"/>
      <c r="O23" s="489"/>
      <c r="P23" s="489"/>
      <c r="Q23" s="489"/>
      <c r="R23" s="489"/>
      <c r="S23" s="533"/>
      <c r="T23" s="533"/>
      <c r="U23" s="1078"/>
      <c r="V23" s="1079"/>
      <c r="W23" s="1079"/>
      <c r="X23" s="489" t="s">
        <v>1154</v>
      </c>
      <c r="Y23" s="508"/>
      <c r="Z23" s="507"/>
      <c r="AA23" s="501"/>
      <c r="AB23" s="437"/>
      <c r="AC23" s="437"/>
      <c r="AE23" s="507"/>
    </row>
    <row r="24" spans="2:31" x14ac:dyDescent="0.2">
      <c r="B24" s="508"/>
      <c r="D24" s="532" t="s">
        <v>1155</v>
      </c>
      <c r="E24" s="533"/>
      <c r="F24" s="533"/>
      <c r="G24" s="533"/>
      <c r="H24" s="533"/>
      <c r="I24" s="533"/>
      <c r="J24" s="533"/>
      <c r="K24" s="533"/>
      <c r="L24" s="533"/>
      <c r="M24" s="533"/>
      <c r="N24" s="533"/>
      <c r="O24" s="489"/>
      <c r="P24" s="489"/>
      <c r="Q24" s="489"/>
      <c r="R24" s="489"/>
      <c r="S24" s="533"/>
      <c r="T24" s="365" t="str">
        <f>(IFERROR(ROUNDDOWN(T23/T22*100,0),""))</f>
        <v/>
      </c>
      <c r="U24" s="1225" t="str">
        <f>(IFERROR(ROUNDDOWN(U23/U22*100,0),""))</f>
        <v/>
      </c>
      <c r="V24" s="1226"/>
      <c r="W24" s="1226"/>
      <c r="X24" s="489" t="s">
        <v>82</v>
      </c>
      <c r="Y24" s="508"/>
      <c r="Z24" s="502"/>
      <c r="AA24" s="501"/>
      <c r="AB24" s="437"/>
      <c r="AC24" s="437"/>
      <c r="AE24" s="507"/>
    </row>
    <row r="25" spans="2:31" x14ac:dyDescent="0.2">
      <c r="B25" s="508"/>
      <c r="D25" s="500" t="s">
        <v>1212</v>
      </c>
      <c r="Z25" s="502"/>
      <c r="AA25" s="501"/>
      <c r="AB25" s="437"/>
      <c r="AC25" s="437"/>
      <c r="AE25" s="507"/>
    </row>
    <row r="26" spans="2:31" x14ac:dyDescent="0.2">
      <c r="B26" s="508"/>
      <c r="E26" s="500" t="s">
        <v>1213</v>
      </c>
      <c r="Z26" s="502"/>
      <c r="AA26" s="501"/>
      <c r="AB26" s="437"/>
      <c r="AC26" s="437"/>
      <c r="AE26" s="507"/>
    </row>
    <row r="27" spans="2:31" x14ac:dyDescent="0.2">
      <c r="B27" s="508"/>
      <c r="Z27" s="502"/>
      <c r="AA27" s="501"/>
      <c r="AB27" s="437"/>
      <c r="AC27" s="437"/>
      <c r="AE27" s="507"/>
    </row>
    <row r="28" spans="2:31" x14ac:dyDescent="0.2">
      <c r="B28" s="508"/>
      <c r="C28" s="364" t="s">
        <v>1157</v>
      </c>
      <c r="D28" s="500" t="s">
        <v>1214</v>
      </c>
      <c r="Z28" s="298"/>
      <c r="AA28" s="501"/>
      <c r="AB28" s="437" t="s">
        <v>0</v>
      </c>
      <c r="AC28" s="437" t="s">
        <v>220</v>
      </c>
      <c r="AD28" s="437" t="s">
        <v>0</v>
      </c>
      <c r="AE28" s="507"/>
    </row>
    <row r="29" spans="2:31" x14ac:dyDescent="0.2">
      <c r="B29" s="508"/>
      <c r="C29" s="364"/>
      <c r="D29" s="500" t="s">
        <v>1158</v>
      </c>
      <c r="Z29" s="298"/>
      <c r="AA29" s="501"/>
      <c r="AB29" s="437"/>
      <c r="AC29" s="437"/>
      <c r="AD29" s="437"/>
      <c r="AE29" s="507"/>
    </row>
    <row r="30" spans="2:31" x14ac:dyDescent="0.2">
      <c r="B30" s="508"/>
      <c r="C30" s="364"/>
      <c r="D30" s="500" t="s">
        <v>1159</v>
      </c>
      <c r="Z30" s="298"/>
      <c r="AA30" s="565"/>
      <c r="AB30" s="437"/>
      <c r="AC30" s="555"/>
      <c r="AE30" s="507"/>
    </row>
    <row r="31" spans="2:31" x14ac:dyDescent="0.2">
      <c r="B31" s="508"/>
      <c r="Z31" s="502"/>
      <c r="AA31" s="501"/>
      <c r="AB31" s="437"/>
      <c r="AC31" s="437"/>
      <c r="AE31" s="507"/>
    </row>
    <row r="32" spans="2:31" ht="13.5" customHeight="1" x14ac:dyDescent="0.2">
      <c r="B32" s="508"/>
      <c r="C32" s="364"/>
      <c r="D32" s="532" t="s">
        <v>1160</v>
      </c>
      <c r="E32" s="533"/>
      <c r="F32" s="533"/>
      <c r="G32" s="533"/>
      <c r="H32" s="533"/>
      <c r="I32" s="533"/>
      <c r="J32" s="533"/>
      <c r="K32" s="533"/>
      <c r="L32" s="533"/>
      <c r="M32" s="533"/>
      <c r="N32" s="533"/>
      <c r="O32" s="489"/>
      <c r="P32" s="489"/>
      <c r="Q32" s="489"/>
      <c r="R32" s="489"/>
      <c r="S32" s="489"/>
      <c r="T32" s="490"/>
      <c r="U32" s="1078"/>
      <c r="V32" s="1079"/>
      <c r="W32" s="1079"/>
      <c r="X32" s="490" t="s">
        <v>1154</v>
      </c>
      <c r="Y32" s="508"/>
      <c r="Z32" s="502"/>
      <c r="AA32" s="501"/>
      <c r="AB32" s="437"/>
      <c r="AC32" s="437"/>
      <c r="AE32" s="507"/>
    </row>
    <row r="33" spans="2:32" x14ac:dyDescent="0.2">
      <c r="B33" s="508"/>
      <c r="C33" s="364"/>
      <c r="D33" s="2"/>
      <c r="E33" s="2"/>
      <c r="F33" s="2"/>
      <c r="G33" s="2"/>
      <c r="H33" s="2"/>
      <c r="I33" s="2"/>
      <c r="J33" s="2"/>
      <c r="K33" s="2"/>
      <c r="L33" s="2"/>
      <c r="M33" s="2"/>
      <c r="N33" s="2"/>
      <c r="U33" s="437"/>
      <c r="V33" s="437"/>
      <c r="W33" s="437"/>
      <c r="Z33" s="502"/>
      <c r="AA33" s="501"/>
      <c r="AB33" s="437"/>
      <c r="AC33" s="437"/>
      <c r="AE33" s="507"/>
    </row>
    <row r="34" spans="2:32" ht="13.5" customHeight="1" x14ac:dyDescent="0.2">
      <c r="B34" s="508"/>
      <c r="C34" s="364"/>
      <c r="E34" s="223" t="s">
        <v>1161</v>
      </c>
      <c r="Z34" s="502"/>
      <c r="AA34" s="501"/>
      <c r="AB34" s="437"/>
      <c r="AC34" s="437"/>
      <c r="AE34" s="507"/>
    </row>
    <row r="35" spans="2:32" x14ac:dyDescent="0.2">
      <c r="B35" s="508"/>
      <c r="C35" s="364"/>
      <c r="E35" s="1228" t="s">
        <v>1215</v>
      </c>
      <c r="F35" s="1228"/>
      <c r="G35" s="1228"/>
      <c r="H35" s="1228"/>
      <c r="I35" s="1228"/>
      <c r="J35" s="1228"/>
      <c r="K35" s="1228"/>
      <c r="L35" s="1228"/>
      <c r="M35" s="1228"/>
      <c r="N35" s="1228"/>
      <c r="O35" s="1228" t="s">
        <v>1162</v>
      </c>
      <c r="P35" s="1228"/>
      <c r="Q35" s="1228"/>
      <c r="R35" s="1228"/>
      <c r="S35" s="1228"/>
      <c r="Z35" s="502"/>
      <c r="AA35" s="501"/>
      <c r="AB35" s="437"/>
      <c r="AC35" s="437"/>
      <c r="AE35" s="507"/>
    </row>
    <row r="36" spans="2:32" x14ac:dyDescent="0.2">
      <c r="B36" s="508"/>
      <c r="C36" s="364"/>
      <c r="E36" s="1228" t="s">
        <v>1163</v>
      </c>
      <c r="F36" s="1228"/>
      <c r="G36" s="1228"/>
      <c r="H36" s="1228"/>
      <c r="I36" s="1228"/>
      <c r="J36" s="1228"/>
      <c r="K36" s="1228"/>
      <c r="L36" s="1228"/>
      <c r="M36" s="1228"/>
      <c r="N36" s="1228"/>
      <c r="O36" s="1228" t="s">
        <v>1164</v>
      </c>
      <c r="P36" s="1228"/>
      <c r="Q36" s="1228"/>
      <c r="R36" s="1228"/>
      <c r="S36" s="1228"/>
      <c r="Z36" s="502"/>
      <c r="AA36" s="501"/>
      <c r="AB36" s="437"/>
      <c r="AC36" s="437"/>
      <c r="AE36" s="507"/>
    </row>
    <row r="37" spans="2:32" x14ac:dyDescent="0.2">
      <c r="B37" s="508"/>
      <c r="C37" s="364"/>
      <c r="E37" s="1228" t="s">
        <v>1165</v>
      </c>
      <c r="F37" s="1228"/>
      <c r="G37" s="1228"/>
      <c r="H37" s="1228"/>
      <c r="I37" s="1228"/>
      <c r="J37" s="1228"/>
      <c r="K37" s="1228"/>
      <c r="L37" s="1228"/>
      <c r="M37" s="1228"/>
      <c r="N37" s="1228"/>
      <c r="O37" s="1228" t="s">
        <v>1166</v>
      </c>
      <c r="P37" s="1228"/>
      <c r="Q37" s="1228"/>
      <c r="R37" s="1228"/>
      <c r="S37" s="1228"/>
      <c r="Z37" s="502"/>
      <c r="AA37" s="501"/>
      <c r="AB37" s="437"/>
      <c r="AC37" s="437"/>
      <c r="AE37" s="507"/>
    </row>
    <row r="38" spans="2:32" x14ac:dyDescent="0.2">
      <c r="B38" s="508"/>
      <c r="C38" s="364"/>
      <c r="D38" s="507"/>
      <c r="E38" s="1231" t="s">
        <v>1167</v>
      </c>
      <c r="F38" s="1228"/>
      <c r="G38" s="1228"/>
      <c r="H38" s="1228"/>
      <c r="I38" s="1228"/>
      <c r="J38" s="1228"/>
      <c r="K38" s="1228"/>
      <c r="L38" s="1228"/>
      <c r="M38" s="1228"/>
      <c r="N38" s="1228"/>
      <c r="O38" s="1228" t="s">
        <v>769</v>
      </c>
      <c r="P38" s="1228"/>
      <c r="Q38" s="1228"/>
      <c r="R38" s="1228"/>
      <c r="S38" s="1229"/>
      <c r="T38" s="508"/>
      <c r="Z38" s="502"/>
      <c r="AA38" s="501"/>
      <c r="AB38" s="437"/>
      <c r="AC38" s="437"/>
      <c r="AE38" s="507"/>
    </row>
    <row r="39" spans="2:32" x14ac:dyDescent="0.2">
      <c r="B39" s="508"/>
      <c r="C39" s="364"/>
      <c r="E39" s="1230" t="s">
        <v>1168</v>
      </c>
      <c r="F39" s="1230"/>
      <c r="G39" s="1230"/>
      <c r="H39" s="1230"/>
      <c r="I39" s="1230"/>
      <c r="J39" s="1230"/>
      <c r="K39" s="1230"/>
      <c r="L39" s="1230"/>
      <c r="M39" s="1230"/>
      <c r="N39" s="1230"/>
      <c r="O39" s="1230" t="s">
        <v>1169</v>
      </c>
      <c r="P39" s="1230"/>
      <c r="Q39" s="1230"/>
      <c r="R39" s="1230"/>
      <c r="S39" s="1230"/>
      <c r="Z39" s="502"/>
      <c r="AA39" s="501"/>
      <c r="AB39" s="437"/>
      <c r="AC39" s="437"/>
      <c r="AE39" s="507"/>
      <c r="AF39" s="508"/>
    </row>
    <row r="40" spans="2:32" x14ac:dyDescent="0.2">
      <c r="B40" s="508"/>
      <c r="C40" s="364"/>
      <c r="E40" s="1228" t="s">
        <v>1170</v>
      </c>
      <c r="F40" s="1228"/>
      <c r="G40" s="1228"/>
      <c r="H40" s="1228"/>
      <c r="I40" s="1228"/>
      <c r="J40" s="1228"/>
      <c r="K40" s="1228"/>
      <c r="L40" s="1228"/>
      <c r="M40" s="1228"/>
      <c r="N40" s="1228"/>
      <c r="O40" s="1228" t="s">
        <v>761</v>
      </c>
      <c r="P40" s="1228"/>
      <c r="Q40" s="1228"/>
      <c r="R40" s="1228"/>
      <c r="S40" s="1228"/>
      <c r="Z40" s="502"/>
      <c r="AA40" s="501"/>
      <c r="AB40" s="437"/>
      <c r="AC40" s="437"/>
      <c r="AE40" s="507"/>
    </row>
    <row r="41" spans="2:32" x14ac:dyDescent="0.2">
      <c r="B41" s="508"/>
      <c r="C41" s="364"/>
      <c r="E41" s="1228" t="s">
        <v>1171</v>
      </c>
      <c r="F41" s="1228"/>
      <c r="G41" s="1228"/>
      <c r="H41" s="1228"/>
      <c r="I41" s="1228"/>
      <c r="J41" s="1228"/>
      <c r="K41" s="1228"/>
      <c r="L41" s="1228"/>
      <c r="M41" s="1228"/>
      <c r="N41" s="1228"/>
      <c r="O41" s="1228" t="s">
        <v>1172</v>
      </c>
      <c r="P41" s="1228"/>
      <c r="Q41" s="1228"/>
      <c r="R41" s="1228"/>
      <c r="S41" s="1228"/>
      <c r="Z41" s="502"/>
      <c r="AA41" s="501"/>
      <c r="AB41" s="437"/>
      <c r="AC41" s="437"/>
      <c r="AE41" s="507"/>
    </row>
    <row r="42" spans="2:32" x14ac:dyDescent="0.2">
      <c r="B42" s="508"/>
      <c r="C42" s="364"/>
      <c r="E42" s="1228" t="s">
        <v>1173</v>
      </c>
      <c r="F42" s="1228"/>
      <c r="G42" s="1228"/>
      <c r="H42" s="1228"/>
      <c r="I42" s="1228"/>
      <c r="J42" s="1228"/>
      <c r="K42" s="1228"/>
      <c r="L42" s="1228"/>
      <c r="M42" s="1228"/>
      <c r="N42" s="1228"/>
      <c r="O42" s="1228" t="s">
        <v>1173</v>
      </c>
      <c r="P42" s="1228"/>
      <c r="Q42" s="1228"/>
      <c r="R42" s="1228"/>
      <c r="S42" s="1228"/>
      <c r="Z42" s="123"/>
      <c r="AA42" s="501"/>
      <c r="AB42" s="437"/>
      <c r="AC42" s="437"/>
      <c r="AE42" s="507"/>
    </row>
    <row r="43" spans="2:32" x14ac:dyDescent="0.2">
      <c r="B43" s="508"/>
      <c r="C43" s="364"/>
      <c r="J43" s="1076"/>
      <c r="K43" s="1076"/>
      <c r="L43" s="1076"/>
      <c r="M43" s="1076"/>
      <c r="N43" s="1076"/>
      <c r="O43" s="1076"/>
      <c r="P43" s="1076"/>
      <c r="Q43" s="1076"/>
      <c r="R43" s="1076"/>
      <c r="S43" s="1076"/>
      <c r="T43" s="1076"/>
      <c r="U43" s="1076"/>
      <c r="V43" s="1076"/>
      <c r="Z43" s="123"/>
      <c r="AA43" s="501"/>
      <c r="AB43" s="437"/>
      <c r="AC43" s="437"/>
      <c r="AE43" s="507"/>
    </row>
    <row r="44" spans="2:32" x14ac:dyDescent="0.2">
      <c r="B44" s="508"/>
      <c r="C44" s="364" t="s">
        <v>1174</v>
      </c>
      <c r="D44" s="500" t="s">
        <v>1175</v>
      </c>
      <c r="Z44" s="298"/>
      <c r="AA44" s="565"/>
      <c r="AB44" s="437" t="s">
        <v>0</v>
      </c>
      <c r="AC44" s="437" t="s">
        <v>220</v>
      </c>
      <c r="AD44" s="437" t="s">
        <v>0</v>
      </c>
      <c r="AE44" s="507"/>
    </row>
    <row r="45" spans="2:32" ht="14.25" customHeight="1" x14ac:dyDescent="0.2">
      <c r="B45" s="508"/>
      <c r="D45" s="500" t="s">
        <v>1176</v>
      </c>
      <c r="Z45" s="502"/>
      <c r="AA45" s="501"/>
      <c r="AB45" s="437"/>
      <c r="AC45" s="437"/>
      <c r="AE45" s="507"/>
    </row>
    <row r="46" spans="2:32" x14ac:dyDescent="0.2">
      <c r="B46" s="508"/>
      <c r="Z46" s="123"/>
      <c r="AA46" s="501"/>
      <c r="AB46" s="437"/>
      <c r="AC46" s="437"/>
      <c r="AE46" s="507"/>
    </row>
    <row r="47" spans="2:32" x14ac:dyDescent="0.2">
      <c r="B47" s="508" t="s">
        <v>1177</v>
      </c>
      <c r="Z47" s="502"/>
      <c r="AA47" s="501"/>
      <c r="AB47" s="437"/>
      <c r="AC47" s="437"/>
      <c r="AE47" s="507"/>
    </row>
    <row r="48" spans="2:32" x14ac:dyDescent="0.2">
      <c r="B48" s="508"/>
      <c r="C48" s="364" t="s">
        <v>1151</v>
      </c>
      <c r="D48" s="500" t="s">
        <v>1216</v>
      </c>
      <c r="Z48" s="298"/>
      <c r="AA48" s="565"/>
      <c r="AB48" s="437" t="s">
        <v>0</v>
      </c>
      <c r="AC48" s="437" t="s">
        <v>220</v>
      </c>
      <c r="AD48" s="437" t="s">
        <v>0</v>
      </c>
      <c r="AE48" s="507"/>
    </row>
    <row r="49" spans="2:36" ht="17.25" customHeight="1" x14ac:dyDescent="0.2">
      <c r="B49" s="508"/>
      <c r="D49" s="500" t="s">
        <v>1217</v>
      </c>
      <c r="Z49" s="502"/>
      <c r="AA49" s="501"/>
      <c r="AB49" s="437"/>
      <c r="AC49" s="437"/>
      <c r="AE49" s="507"/>
    </row>
    <row r="50" spans="2:36" ht="18.75" customHeight="1" x14ac:dyDescent="0.2">
      <c r="B50" s="508"/>
      <c r="W50" s="439"/>
      <c r="Z50" s="507"/>
      <c r="AA50" s="501"/>
      <c r="AB50" s="437"/>
      <c r="AC50" s="437"/>
      <c r="AE50" s="507"/>
      <c r="AJ50" s="423"/>
    </row>
    <row r="51" spans="2:36" ht="13.5" customHeight="1" x14ac:dyDescent="0.2">
      <c r="B51" s="508"/>
      <c r="C51" s="364" t="s">
        <v>1157</v>
      </c>
      <c r="D51" s="500" t="s">
        <v>1180</v>
      </c>
      <c r="Z51" s="298"/>
      <c r="AA51" s="565"/>
      <c r="AB51" s="437" t="s">
        <v>0</v>
      </c>
      <c r="AC51" s="437" t="s">
        <v>220</v>
      </c>
      <c r="AD51" s="437" t="s">
        <v>0</v>
      </c>
      <c r="AE51" s="507"/>
    </row>
    <row r="52" spans="2:36" x14ac:dyDescent="0.2">
      <c r="B52" s="508"/>
      <c r="D52" s="500" t="s">
        <v>1218</v>
      </c>
      <c r="E52" s="2"/>
      <c r="F52" s="2"/>
      <c r="G52" s="2"/>
      <c r="H52" s="2"/>
      <c r="I52" s="2"/>
      <c r="J52" s="2"/>
      <c r="K52" s="2"/>
      <c r="L52" s="2"/>
      <c r="M52" s="2"/>
      <c r="N52" s="2"/>
      <c r="O52" s="423"/>
      <c r="P52" s="423"/>
      <c r="Q52" s="423"/>
      <c r="Z52" s="502"/>
      <c r="AA52" s="501"/>
      <c r="AB52" s="437"/>
      <c r="AC52" s="437"/>
      <c r="AE52" s="507"/>
    </row>
    <row r="53" spans="2:36" x14ac:dyDescent="0.2">
      <c r="B53" s="508"/>
      <c r="D53" s="437"/>
      <c r="E53" s="1227"/>
      <c r="F53" s="1227"/>
      <c r="G53" s="1227"/>
      <c r="H53" s="1227"/>
      <c r="I53" s="1227"/>
      <c r="J53" s="1227"/>
      <c r="K53" s="1227"/>
      <c r="L53" s="1227"/>
      <c r="M53" s="1227"/>
      <c r="N53" s="1227"/>
      <c r="Q53" s="437"/>
      <c r="S53" s="439"/>
      <c r="T53" s="439"/>
      <c r="U53" s="439"/>
      <c r="V53" s="439"/>
      <c r="Z53" s="123"/>
      <c r="AA53" s="501"/>
      <c r="AB53" s="437"/>
      <c r="AC53" s="437"/>
      <c r="AE53" s="507"/>
    </row>
    <row r="54" spans="2:36" x14ac:dyDescent="0.2">
      <c r="B54" s="508"/>
      <c r="C54" s="364" t="s">
        <v>1174</v>
      </c>
      <c r="D54" s="500" t="s">
        <v>1219</v>
      </c>
      <c r="Z54" s="298"/>
      <c r="AA54" s="565"/>
      <c r="AB54" s="437" t="s">
        <v>0</v>
      </c>
      <c r="AC54" s="437" t="s">
        <v>220</v>
      </c>
      <c r="AD54" s="437" t="s">
        <v>0</v>
      </c>
      <c r="AE54" s="507"/>
    </row>
    <row r="55" spans="2:36" x14ac:dyDescent="0.2">
      <c r="B55" s="517"/>
      <c r="C55" s="366"/>
      <c r="D55" s="422" t="s">
        <v>1184</v>
      </c>
      <c r="E55" s="422"/>
      <c r="F55" s="422"/>
      <c r="G55" s="422"/>
      <c r="H55" s="422"/>
      <c r="I55" s="422"/>
      <c r="J55" s="422"/>
      <c r="K55" s="422"/>
      <c r="L55" s="422"/>
      <c r="M55" s="422"/>
      <c r="N55" s="422"/>
      <c r="O55" s="422"/>
      <c r="P55" s="422"/>
      <c r="Q55" s="422"/>
      <c r="R55" s="422"/>
      <c r="S55" s="422"/>
      <c r="T55" s="422"/>
      <c r="U55" s="422"/>
      <c r="V55" s="422"/>
      <c r="W55" s="422"/>
      <c r="X55" s="422"/>
      <c r="Y55" s="422"/>
      <c r="Z55" s="518"/>
      <c r="AA55" s="417"/>
      <c r="AB55" s="418"/>
      <c r="AC55" s="418"/>
      <c r="AD55" s="422"/>
      <c r="AE55" s="518"/>
    </row>
    <row r="56" spans="2:36" x14ac:dyDescent="0.2">
      <c r="B56" s="500" t="s">
        <v>1185</v>
      </c>
    </row>
    <row r="57" spans="2:36" x14ac:dyDescent="0.2">
      <c r="C57" s="500" t="s">
        <v>1186</v>
      </c>
    </row>
    <row r="58" spans="2:36" x14ac:dyDescent="0.2">
      <c r="B58" s="500" t="s">
        <v>1187</v>
      </c>
    </row>
    <row r="59" spans="2:36" x14ac:dyDescent="0.2">
      <c r="C59" s="500" t="s">
        <v>1188</v>
      </c>
    </row>
    <row r="60" spans="2:36" x14ac:dyDescent="0.2">
      <c r="C60" s="500" t="s">
        <v>1189</v>
      </c>
    </row>
    <row r="61" spans="2:36" x14ac:dyDescent="0.2">
      <c r="C61" s="500" t="s">
        <v>1190</v>
      </c>
      <c r="K61" s="500" t="s">
        <v>1191</v>
      </c>
    </row>
    <row r="62" spans="2:36" x14ac:dyDescent="0.2">
      <c r="K62" s="500" t="s">
        <v>1192</v>
      </c>
    </row>
    <row r="63" spans="2:36" x14ac:dyDescent="0.2">
      <c r="K63" s="500" t="s">
        <v>1193</v>
      </c>
    </row>
    <row r="64" spans="2:36" x14ac:dyDescent="0.2">
      <c r="K64" s="500" t="s">
        <v>1194</v>
      </c>
    </row>
    <row r="65" spans="2:11" x14ac:dyDescent="0.2">
      <c r="K65" s="500" t="s">
        <v>1195</v>
      </c>
    </row>
    <row r="66" spans="2:11" x14ac:dyDescent="0.2">
      <c r="B66" s="500" t="s">
        <v>1196</v>
      </c>
    </row>
    <row r="67" spans="2:11" x14ac:dyDescent="0.2">
      <c r="C67" s="500" t="s">
        <v>1197</v>
      </c>
    </row>
    <row r="68" spans="2:11" x14ac:dyDescent="0.2">
      <c r="C68" s="500" t="s">
        <v>1198</v>
      </c>
    </row>
    <row r="69" spans="2:11" x14ac:dyDescent="0.2">
      <c r="C69" s="500" t="s">
        <v>1199</v>
      </c>
    </row>
    <row r="81" spans="12:12" x14ac:dyDescent="0.2">
      <c r="L81" s="421"/>
    </row>
    <row r="122" spans="3:7" x14ac:dyDescent="0.2">
      <c r="C122" s="422"/>
      <c r="D122" s="422"/>
      <c r="E122" s="422"/>
      <c r="F122" s="422"/>
      <c r="G122" s="422"/>
    </row>
    <row r="123" spans="3:7" x14ac:dyDescent="0.2">
      <c r="C123" s="5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H123"/>
  <sheetViews>
    <sheetView topLeftCell="A34" zoomScaleNormal="100" zoomScaleSheetLayoutView="130" workbookViewId="0">
      <selection activeCell="J12" sqref="J12"/>
    </sheetView>
  </sheetViews>
  <sheetFormatPr defaultColWidth="4" defaultRowHeight="13.2" x14ac:dyDescent="0.2"/>
  <cols>
    <col min="1" max="1" width="1.44140625" style="500" customWidth="1"/>
    <col min="2" max="2" width="2.33203125" style="500" customWidth="1"/>
    <col min="3" max="3" width="1.109375" style="500" customWidth="1"/>
    <col min="4"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4" x14ac:dyDescent="0.2">
      <c r="AH1" s="646" t="str">
        <f>HYPERLINK("#目次!A1","目次へ戻る")</f>
        <v>目次へ戻る</v>
      </c>
    </row>
    <row r="2" spans="2:34" x14ac:dyDescent="0.2">
      <c r="B2" s="500" t="s">
        <v>946</v>
      </c>
      <c r="C2"/>
      <c r="D2"/>
      <c r="E2"/>
      <c r="F2"/>
      <c r="G2"/>
      <c r="H2"/>
      <c r="I2"/>
      <c r="J2"/>
      <c r="K2"/>
      <c r="L2"/>
      <c r="M2"/>
      <c r="N2"/>
      <c r="O2"/>
      <c r="P2"/>
      <c r="Q2"/>
      <c r="R2"/>
      <c r="S2"/>
      <c r="T2"/>
      <c r="U2"/>
      <c r="V2"/>
      <c r="W2"/>
      <c r="X2"/>
      <c r="Y2"/>
    </row>
    <row r="4" spans="2:34" x14ac:dyDescent="0.2">
      <c r="B4" s="1076" t="s">
        <v>435</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5" spans="2:34" x14ac:dyDescent="0.2">
      <c r="B5" s="1076" t="s">
        <v>436</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row>
    <row r="6" spans="2:34" ht="12.75" customHeight="1" x14ac:dyDescent="0.2"/>
    <row r="7" spans="2:34" ht="23.25" customHeight="1" x14ac:dyDescent="0.2">
      <c r="B7" s="1088" t="s">
        <v>240</v>
      </c>
      <c r="C7" s="1088"/>
      <c r="D7" s="1088"/>
      <c r="E7" s="1088"/>
      <c r="F7" s="1088"/>
      <c r="G7" s="1089"/>
      <c r="H7" s="1090"/>
      <c r="I7" s="1090"/>
      <c r="J7" s="1090"/>
      <c r="K7" s="1090"/>
      <c r="L7" s="1090"/>
      <c r="M7" s="1090"/>
      <c r="N7" s="1090"/>
      <c r="O7" s="1090"/>
      <c r="P7" s="1090"/>
      <c r="Q7" s="1090"/>
      <c r="R7" s="1090"/>
      <c r="S7" s="1090"/>
      <c r="T7" s="1090"/>
      <c r="U7" s="1090"/>
      <c r="V7" s="1090"/>
      <c r="W7" s="1090"/>
      <c r="X7" s="1090"/>
      <c r="Y7" s="1091"/>
    </row>
    <row r="8" spans="2:34" ht="26.25" customHeight="1" x14ac:dyDescent="0.2">
      <c r="B8" s="1088" t="s">
        <v>241</v>
      </c>
      <c r="C8" s="1088"/>
      <c r="D8" s="1088"/>
      <c r="E8" s="1088"/>
      <c r="F8" s="1088"/>
      <c r="G8" s="412" t="s">
        <v>0</v>
      </c>
      <c r="H8" s="533" t="s">
        <v>212</v>
      </c>
      <c r="I8" s="533"/>
      <c r="J8" s="533"/>
      <c r="K8" s="533"/>
      <c r="L8" s="412" t="s">
        <v>0</v>
      </c>
      <c r="M8" s="533" t="s">
        <v>213</v>
      </c>
      <c r="N8" s="533"/>
      <c r="O8" s="533"/>
      <c r="P8" s="533"/>
      <c r="Q8" s="412" t="s">
        <v>0</v>
      </c>
      <c r="R8" s="533" t="s">
        <v>214</v>
      </c>
      <c r="S8" s="533"/>
      <c r="T8" s="533"/>
      <c r="U8" s="533"/>
      <c r="V8" s="533"/>
      <c r="W8" s="489"/>
      <c r="X8" s="489"/>
      <c r="Y8" s="490"/>
    </row>
    <row r="9" spans="2:34" ht="19.5" customHeight="1" x14ac:dyDescent="0.2">
      <c r="B9" s="1081" t="s">
        <v>437</v>
      </c>
      <c r="C9" s="1082"/>
      <c r="D9" s="1082"/>
      <c r="E9" s="1082"/>
      <c r="F9" s="1083"/>
      <c r="G9" s="414" t="s">
        <v>0</v>
      </c>
      <c r="H9" s="515" t="s">
        <v>438</v>
      </c>
      <c r="I9" s="430"/>
      <c r="J9" s="430"/>
      <c r="K9" s="430"/>
      <c r="L9" s="430"/>
      <c r="M9" s="430"/>
      <c r="N9" s="430"/>
      <c r="O9" s="430"/>
      <c r="P9" s="430"/>
      <c r="Q9" s="430"/>
      <c r="R9" s="430"/>
      <c r="S9" s="430"/>
      <c r="T9" s="430"/>
      <c r="U9" s="430"/>
      <c r="V9" s="430"/>
      <c r="W9" s="430"/>
      <c r="X9" s="430"/>
      <c r="Y9" s="431"/>
    </row>
    <row r="10" spans="2:34" ht="18.75" customHeight="1" x14ac:dyDescent="0.2">
      <c r="B10" s="1108"/>
      <c r="C10" s="1076"/>
      <c r="D10" s="1076"/>
      <c r="E10" s="1076"/>
      <c r="F10" s="1109"/>
      <c r="G10" s="501" t="s">
        <v>0</v>
      </c>
      <c r="H10" s="500" t="s">
        <v>439</v>
      </c>
      <c r="I10" s="439"/>
      <c r="J10" s="439"/>
      <c r="K10" s="439"/>
      <c r="L10" s="439"/>
      <c r="M10" s="439"/>
      <c r="N10" s="439"/>
      <c r="O10" s="439"/>
      <c r="P10" s="439"/>
      <c r="Q10" s="439"/>
      <c r="R10" s="439"/>
      <c r="S10" s="439"/>
      <c r="T10" s="439"/>
      <c r="U10" s="439"/>
      <c r="V10" s="439"/>
      <c r="W10" s="439"/>
      <c r="X10" s="439"/>
      <c r="Y10" s="440"/>
    </row>
    <row r="11" spans="2:34" ht="17.25" customHeight="1" x14ac:dyDescent="0.2">
      <c r="B11" s="1084"/>
      <c r="C11" s="1085"/>
      <c r="D11" s="1085"/>
      <c r="E11" s="1085"/>
      <c r="F11" s="1086"/>
      <c r="G11" s="417" t="s">
        <v>0</v>
      </c>
      <c r="H11" s="422" t="s">
        <v>440</v>
      </c>
      <c r="I11" s="434"/>
      <c r="J11" s="434"/>
      <c r="K11" s="434"/>
      <c r="L11" s="434"/>
      <c r="M11" s="434"/>
      <c r="N11" s="434"/>
      <c r="O11" s="434"/>
      <c r="P11" s="434"/>
      <c r="Q11" s="434"/>
      <c r="R11" s="434"/>
      <c r="S11" s="434"/>
      <c r="T11" s="434"/>
      <c r="U11" s="434"/>
      <c r="V11" s="434"/>
      <c r="W11" s="434"/>
      <c r="X11" s="434"/>
      <c r="Y11" s="435"/>
      <c r="Z11"/>
      <c r="AA11"/>
      <c r="AB11"/>
    </row>
    <row r="12" spans="2:34" ht="20.25" customHeight="1" x14ac:dyDescent="0.2"/>
    <row r="13" spans="2:34" ht="3.75" customHeight="1" x14ac:dyDescent="0.2">
      <c r="B13" s="514"/>
      <c r="C13" s="515"/>
      <c r="D13" s="515"/>
      <c r="E13" s="515"/>
      <c r="F13" s="515"/>
      <c r="G13" s="515"/>
      <c r="H13" s="515"/>
      <c r="I13" s="515"/>
      <c r="J13" s="515"/>
      <c r="K13" s="515"/>
      <c r="L13" s="515"/>
      <c r="M13" s="515"/>
      <c r="N13" s="515"/>
      <c r="O13" s="515"/>
      <c r="P13" s="515"/>
      <c r="Q13" s="515"/>
      <c r="R13" s="515"/>
      <c r="S13" s="515"/>
      <c r="T13" s="516"/>
      <c r="U13" s="515"/>
      <c r="V13" s="515"/>
      <c r="W13" s="515"/>
      <c r="X13" s="515"/>
      <c r="Y13" s="516"/>
    </row>
    <row r="14" spans="2:34" ht="15" customHeight="1" x14ac:dyDescent="0.2">
      <c r="B14" s="508" t="s">
        <v>441</v>
      </c>
      <c r="T14" s="507"/>
      <c r="V14" s="169" t="s">
        <v>219</v>
      </c>
      <c r="W14" s="169" t="s">
        <v>220</v>
      </c>
      <c r="X14" s="169" t="s">
        <v>221</v>
      </c>
      <c r="Y14" s="507"/>
    </row>
    <row r="15" spans="2:34" ht="9" customHeight="1" x14ac:dyDescent="0.2">
      <c r="B15" s="508"/>
      <c r="T15" s="507"/>
      <c r="Y15" s="507"/>
    </row>
    <row r="16" spans="2:34" ht="72.75" customHeight="1" x14ac:dyDescent="0.2">
      <c r="B16" s="508"/>
      <c r="C16" s="1232" t="s">
        <v>442</v>
      </c>
      <c r="D16" s="1233"/>
      <c r="E16" s="1234"/>
      <c r="F16" s="488" t="s">
        <v>301</v>
      </c>
      <c r="G16" s="1104" t="s">
        <v>443</v>
      </c>
      <c r="H16" s="1102"/>
      <c r="I16" s="1102"/>
      <c r="J16" s="1102"/>
      <c r="K16" s="1102"/>
      <c r="L16" s="1102"/>
      <c r="M16" s="1102"/>
      <c r="N16" s="1102"/>
      <c r="O16" s="1102"/>
      <c r="P16" s="1102"/>
      <c r="Q16" s="1102"/>
      <c r="R16" s="1102"/>
      <c r="S16" s="1102"/>
      <c r="T16" s="123"/>
      <c r="V16" s="437" t="s">
        <v>0</v>
      </c>
      <c r="W16" s="437" t="s">
        <v>220</v>
      </c>
      <c r="X16" s="437" t="s">
        <v>0</v>
      </c>
      <c r="Y16" s="123"/>
    </row>
    <row r="17" spans="2:28" ht="45" customHeight="1" x14ac:dyDescent="0.2">
      <c r="B17" s="508"/>
      <c r="C17" s="1235"/>
      <c r="D17" s="1105"/>
      <c r="E17" s="1236"/>
      <c r="F17" s="488" t="s">
        <v>304</v>
      </c>
      <c r="G17" s="1104" t="s">
        <v>444</v>
      </c>
      <c r="H17" s="1104"/>
      <c r="I17" s="1104"/>
      <c r="J17" s="1104"/>
      <c r="K17" s="1104"/>
      <c r="L17" s="1104"/>
      <c r="M17" s="1104"/>
      <c r="N17" s="1104"/>
      <c r="O17" s="1104"/>
      <c r="P17" s="1104"/>
      <c r="Q17" s="1104"/>
      <c r="R17" s="1104"/>
      <c r="S17" s="1104"/>
      <c r="T17" s="549"/>
      <c r="V17" s="437" t="s">
        <v>0</v>
      </c>
      <c r="W17" s="437" t="s">
        <v>220</v>
      </c>
      <c r="X17" s="437" t="s">
        <v>0</v>
      </c>
      <c r="Y17" s="123"/>
    </row>
    <row r="18" spans="2:28" ht="24.75" customHeight="1" x14ac:dyDescent="0.2">
      <c r="B18" s="508"/>
      <c r="C18" s="1235"/>
      <c r="D18" s="1105"/>
      <c r="E18" s="1236"/>
      <c r="F18" s="488" t="s">
        <v>445</v>
      </c>
      <c r="G18" s="1104" t="s">
        <v>446</v>
      </c>
      <c r="H18" s="1104"/>
      <c r="I18" s="1104"/>
      <c r="J18" s="1104"/>
      <c r="K18" s="1104"/>
      <c r="L18" s="1104"/>
      <c r="M18" s="1104"/>
      <c r="N18" s="1104"/>
      <c r="O18" s="1104"/>
      <c r="P18" s="1104"/>
      <c r="Q18" s="1104"/>
      <c r="R18" s="1104"/>
      <c r="S18" s="1104"/>
      <c r="T18" s="549"/>
      <c r="V18" s="437" t="s">
        <v>0</v>
      </c>
      <c r="W18" s="437" t="s">
        <v>220</v>
      </c>
      <c r="X18" s="437" t="s">
        <v>0</v>
      </c>
      <c r="Y18" s="123"/>
    </row>
    <row r="19" spans="2:28" ht="41.25" customHeight="1" x14ac:dyDescent="0.2">
      <c r="B19" s="508"/>
      <c r="C19" s="1237"/>
      <c r="D19" s="1238"/>
      <c r="E19" s="1239"/>
      <c r="F19" s="488" t="s">
        <v>447</v>
      </c>
      <c r="G19" s="1104" t="s">
        <v>448</v>
      </c>
      <c r="H19" s="1104"/>
      <c r="I19" s="1104"/>
      <c r="J19" s="1104"/>
      <c r="K19" s="1104"/>
      <c r="L19" s="1104"/>
      <c r="M19" s="1104"/>
      <c r="N19" s="1104"/>
      <c r="O19" s="1104"/>
      <c r="P19" s="1104"/>
      <c r="Q19" s="1104"/>
      <c r="R19" s="1104"/>
      <c r="S19" s="1104"/>
      <c r="T19" s="549"/>
      <c r="V19" s="437" t="s">
        <v>0</v>
      </c>
      <c r="W19" s="437" t="s">
        <v>220</v>
      </c>
      <c r="X19" s="437" t="s">
        <v>0</v>
      </c>
      <c r="Y19" s="123"/>
    </row>
    <row r="20" spans="2:28" ht="18.75" customHeight="1" x14ac:dyDescent="0.2">
      <c r="B20" s="508"/>
      <c r="T20" s="507"/>
      <c r="Y20" s="507"/>
    </row>
    <row r="21" spans="2:28" ht="34.5" customHeight="1" x14ac:dyDescent="0.2">
      <c r="B21" s="508"/>
      <c r="C21" s="1232" t="s">
        <v>449</v>
      </c>
      <c r="D21" s="1233"/>
      <c r="E21" s="1234"/>
      <c r="F21" s="488" t="s">
        <v>301</v>
      </c>
      <c r="G21" s="1104" t="s">
        <v>450</v>
      </c>
      <c r="H21" s="1104"/>
      <c r="I21" s="1104"/>
      <c r="J21" s="1104"/>
      <c r="K21" s="1104"/>
      <c r="L21" s="1104"/>
      <c r="M21" s="1104"/>
      <c r="N21" s="1104"/>
      <c r="O21" s="1104"/>
      <c r="P21" s="1104"/>
      <c r="Q21" s="1104"/>
      <c r="R21" s="1104"/>
      <c r="S21" s="1104"/>
      <c r="T21" s="123"/>
      <c r="V21" s="437" t="s">
        <v>0</v>
      </c>
      <c r="W21" s="437" t="s">
        <v>220</v>
      </c>
      <c r="X21" s="437" t="s">
        <v>0</v>
      </c>
      <c r="Y21" s="123"/>
    </row>
    <row r="22" spans="2:28" ht="78" customHeight="1" x14ac:dyDescent="0.2">
      <c r="B22" s="508"/>
      <c r="C22" s="1235"/>
      <c r="D22" s="1105"/>
      <c r="E22" s="1236"/>
      <c r="F22" s="488" t="s">
        <v>304</v>
      </c>
      <c r="G22" s="1104" t="s">
        <v>451</v>
      </c>
      <c r="H22" s="1104"/>
      <c r="I22" s="1104"/>
      <c r="J22" s="1104"/>
      <c r="K22" s="1104"/>
      <c r="L22" s="1104"/>
      <c r="M22" s="1104"/>
      <c r="N22" s="1104"/>
      <c r="O22" s="1104"/>
      <c r="P22" s="1104"/>
      <c r="Q22" s="1104"/>
      <c r="R22" s="1104"/>
      <c r="S22" s="1104"/>
      <c r="T22" s="123"/>
      <c r="V22" s="437" t="s">
        <v>0</v>
      </c>
      <c r="W22" s="437" t="s">
        <v>220</v>
      </c>
      <c r="X22" s="437" t="s">
        <v>0</v>
      </c>
      <c r="Y22" s="123"/>
    </row>
    <row r="23" spans="2:28" ht="45.75" customHeight="1" x14ac:dyDescent="0.2">
      <c r="B23" s="508"/>
      <c r="C23" s="1235"/>
      <c r="D23" s="1105"/>
      <c r="E23" s="1236"/>
      <c r="F23" s="488" t="s">
        <v>445</v>
      </c>
      <c r="G23" s="1104" t="s">
        <v>452</v>
      </c>
      <c r="H23" s="1104"/>
      <c r="I23" s="1104"/>
      <c r="J23" s="1104"/>
      <c r="K23" s="1104"/>
      <c r="L23" s="1104"/>
      <c r="M23" s="1104"/>
      <c r="N23" s="1104"/>
      <c r="O23" s="1104"/>
      <c r="P23" s="1104"/>
      <c r="Q23" s="1104"/>
      <c r="R23" s="1104"/>
      <c r="S23" s="1104"/>
      <c r="T23" s="549"/>
      <c r="V23" s="437" t="s">
        <v>0</v>
      </c>
      <c r="W23" s="437" t="s">
        <v>220</v>
      </c>
      <c r="X23" s="437" t="s">
        <v>0</v>
      </c>
      <c r="Y23" s="123"/>
    </row>
    <row r="24" spans="2:28" ht="42.75" customHeight="1" x14ac:dyDescent="0.2">
      <c r="B24" s="508"/>
      <c r="C24" s="1235"/>
      <c r="D24" s="1105"/>
      <c r="E24" s="1236"/>
      <c r="F24" s="488" t="s">
        <v>447</v>
      </c>
      <c r="G24" s="1104" t="s">
        <v>453</v>
      </c>
      <c r="H24" s="1104"/>
      <c r="I24" s="1104"/>
      <c r="J24" s="1104"/>
      <c r="K24" s="1104"/>
      <c r="L24" s="1104"/>
      <c r="M24" s="1104"/>
      <c r="N24" s="1104"/>
      <c r="O24" s="1104"/>
      <c r="P24" s="1104"/>
      <c r="Q24" s="1104"/>
      <c r="R24" s="1104"/>
      <c r="S24" s="1104"/>
      <c r="T24" s="549"/>
      <c r="V24" s="437" t="s">
        <v>0</v>
      </c>
      <c r="W24" s="437" t="s">
        <v>220</v>
      </c>
      <c r="X24" s="437" t="s">
        <v>0</v>
      </c>
      <c r="Y24" s="123"/>
    </row>
    <row r="25" spans="2:28" ht="42" customHeight="1" x14ac:dyDescent="0.2">
      <c r="B25" s="508"/>
      <c r="C25" s="1235"/>
      <c r="D25" s="1105"/>
      <c r="E25" s="1236"/>
      <c r="F25" s="488" t="s">
        <v>454</v>
      </c>
      <c r="G25" s="1104" t="s">
        <v>455</v>
      </c>
      <c r="H25" s="1104"/>
      <c r="I25" s="1104"/>
      <c r="J25" s="1104"/>
      <c r="K25" s="1104"/>
      <c r="L25" s="1104"/>
      <c r="M25" s="1104"/>
      <c r="N25" s="1104"/>
      <c r="O25" s="1104"/>
      <c r="P25" s="1104"/>
      <c r="Q25" s="1104"/>
      <c r="R25" s="1104"/>
      <c r="S25" s="1104"/>
      <c r="T25" s="549"/>
      <c r="V25" s="437" t="s">
        <v>0</v>
      </c>
      <c r="W25" s="437" t="s">
        <v>220</v>
      </c>
      <c r="X25" s="437" t="s">
        <v>0</v>
      </c>
      <c r="Y25" s="123"/>
      <c r="Z25"/>
      <c r="AA25"/>
      <c r="AB25"/>
    </row>
    <row r="26" spans="2:28" ht="51" customHeight="1" x14ac:dyDescent="0.2">
      <c r="B26" s="508"/>
      <c r="C26" s="1237"/>
      <c r="D26" s="1238"/>
      <c r="E26" s="1239"/>
      <c r="F26" s="488" t="s">
        <v>456</v>
      </c>
      <c r="G26" s="1104" t="s">
        <v>448</v>
      </c>
      <c r="H26" s="1104"/>
      <c r="I26" s="1104"/>
      <c r="J26" s="1104"/>
      <c r="K26" s="1104"/>
      <c r="L26" s="1104"/>
      <c r="M26" s="1104"/>
      <c r="N26" s="1104"/>
      <c r="O26" s="1104"/>
      <c r="P26" s="1104"/>
      <c r="Q26" s="1104"/>
      <c r="R26" s="1104"/>
      <c r="S26" s="1104"/>
      <c r="T26" s="549"/>
      <c r="V26" s="437" t="s">
        <v>0</v>
      </c>
      <c r="W26" s="437" t="s">
        <v>220</v>
      </c>
      <c r="X26" s="437" t="s">
        <v>0</v>
      </c>
      <c r="Y26" s="123"/>
      <c r="Z26"/>
      <c r="AA26"/>
      <c r="AB26"/>
    </row>
    <row r="27" spans="2:28" ht="16.5" customHeight="1" x14ac:dyDescent="0.2">
      <c r="B27" s="508"/>
      <c r="T27" s="507"/>
      <c r="Y27" s="507"/>
    </row>
    <row r="28" spans="2:28" ht="27" customHeight="1" x14ac:dyDescent="0.2">
      <c r="B28" s="508"/>
      <c r="C28" s="1232" t="s">
        <v>457</v>
      </c>
      <c r="D28" s="1233"/>
      <c r="E28" s="1234"/>
      <c r="F28" s="488" t="s">
        <v>301</v>
      </c>
      <c r="G28" s="1102" t="s">
        <v>458</v>
      </c>
      <c r="H28" s="1102"/>
      <c r="I28" s="1102"/>
      <c r="J28" s="1102"/>
      <c r="K28" s="1102"/>
      <c r="L28" s="1102"/>
      <c r="M28" s="1102"/>
      <c r="N28" s="1102"/>
      <c r="O28" s="1102"/>
      <c r="P28" s="1102"/>
      <c r="Q28" s="1102"/>
      <c r="R28" s="1102"/>
      <c r="S28" s="1102"/>
      <c r="T28" s="123"/>
      <c r="V28" s="437" t="s">
        <v>0</v>
      </c>
      <c r="W28" s="437" t="s">
        <v>220</v>
      </c>
      <c r="X28" s="437" t="s">
        <v>0</v>
      </c>
      <c r="Y28" s="123"/>
    </row>
    <row r="29" spans="2:28" ht="24.75" customHeight="1" x14ac:dyDescent="0.2">
      <c r="B29" s="508"/>
      <c r="C29" s="1235"/>
      <c r="D29" s="1105"/>
      <c r="E29" s="1236"/>
      <c r="F29" s="488" t="s">
        <v>304</v>
      </c>
      <c r="G29" s="1102" t="s">
        <v>459</v>
      </c>
      <c r="H29" s="1102"/>
      <c r="I29" s="1102"/>
      <c r="J29" s="1102"/>
      <c r="K29" s="1102"/>
      <c r="L29" s="1102"/>
      <c r="M29" s="1102"/>
      <c r="N29" s="1102"/>
      <c r="O29" s="1102"/>
      <c r="P29" s="1102"/>
      <c r="Q29" s="1102"/>
      <c r="R29" s="1102"/>
      <c r="S29" s="1102"/>
      <c r="T29" s="123"/>
      <c r="V29" s="437" t="s">
        <v>0</v>
      </c>
      <c r="W29" s="437" t="s">
        <v>220</v>
      </c>
      <c r="X29" s="437" t="s">
        <v>0</v>
      </c>
      <c r="Y29" s="123"/>
    </row>
    <row r="30" spans="2:28" ht="45" customHeight="1" x14ac:dyDescent="0.2">
      <c r="B30" s="508"/>
      <c r="C30" s="1235"/>
      <c r="D30" s="1105"/>
      <c r="E30" s="1236"/>
      <c r="F30" s="488" t="s">
        <v>445</v>
      </c>
      <c r="G30" s="1104" t="s">
        <v>452</v>
      </c>
      <c r="H30" s="1104"/>
      <c r="I30" s="1104"/>
      <c r="J30" s="1104"/>
      <c r="K30" s="1104"/>
      <c r="L30" s="1104"/>
      <c r="M30" s="1104"/>
      <c r="N30" s="1104"/>
      <c r="O30" s="1104"/>
      <c r="P30" s="1104"/>
      <c r="Q30" s="1104"/>
      <c r="R30" s="1104"/>
      <c r="S30" s="1104"/>
      <c r="T30" s="549"/>
      <c r="V30" s="437" t="s">
        <v>0</v>
      </c>
      <c r="W30" s="437" t="s">
        <v>220</v>
      </c>
      <c r="X30" s="437" t="s">
        <v>0</v>
      </c>
      <c r="Y30" s="123"/>
    </row>
    <row r="31" spans="2:28" ht="40.5" customHeight="1" x14ac:dyDescent="0.2">
      <c r="B31" s="508"/>
      <c r="C31" s="1235"/>
      <c r="D31" s="1105"/>
      <c r="E31" s="1236"/>
      <c r="F31" s="488" t="s">
        <v>447</v>
      </c>
      <c r="G31" s="1104" t="s">
        <v>453</v>
      </c>
      <c r="H31" s="1104"/>
      <c r="I31" s="1104"/>
      <c r="J31" s="1104"/>
      <c r="K31" s="1104"/>
      <c r="L31" s="1104"/>
      <c r="M31" s="1104"/>
      <c r="N31" s="1104"/>
      <c r="O31" s="1104"/>
      <c r="P31" s="1104"/>
      <c r="Q31" s="1104"/>
      <c r="R31" s="1104"/>
      <c r="S31" s="1104"/>
      <c r="T31" s="549"/>
      <c r="V31" s="437" t="s">
        <v>0</v>
      </c>
      <c r="W31" s="437" t="s">
        <v>220</v>
      </c>
      <c r="X31" s="437" t="s">
        <v>0</v>
      </c>
      <c r="Y31" s="123"/>
    </row>
    <row r="32" spans="2:28" ht="41.25" customHeight="1" x14ac:dyDescent="0.2">
      <c r="B32" s="508"/>
      <c r="C32" s="1235"/>
      <c r="D32" s="1105"/>
      <c r="E32" s="1236"/>
      <c r="F32" s="488" t="s">
        <v>454</v>
      </c>
      <c r="G32" s="1104" t="s">
        <v>460</v>
      </c>
      <c r="H32" s="1104"/>
      <c r="I32" s="1104"/>
      <c r="J32" s="1104"/>
      <c r="K32" s="1104"/>
      <c r="L32" s="1104"/>
      <c r="M32" s="1104"/>
      <c r="N32" s="1104"/>
      <c r="O32" s="1104"/>
      <c r="P32" s="1104"/>
      <c r="Q32" s="1104"/>
      <c r="R32" s="1104"/>
      <c r="S32" s="1104"/>
      <c r="T32" s="549"/>
      <c r="V32" s="437" t="s">
        <v>0</v>
      </c>
      <c r="W32" s="437" t="s">
        <v>220</v>
      </c>
      <c r="X32" s="437" t="s">
        <v>0</v>
      </c>
      <c r="Y32" s="123"/>
      <c r="Z32"/>
      <c r="AA32"/>
      <c r="AB32"/>
    </row>
    <row r="33" spans="2:28" ht="45" customHeight="1" x14ac:dyDescent="0.2">
      <c r="B33" s="508"/>
      <c r="C33" s="1237"/>
      <c r="D33" s="1238"/>
      <c r="E33" s="1239"/>
      <c r="F33" s="488" t="s">
        <v>456</v>
      </c>
      <c r="G33" s="1104" t="s">
        <v>448</v>
      </c>
      <c r="H33" s="1104"/>
      <c r="I33" s="1104"/>
      <c r="J33" s="1104"/>
      <c r="K33" s="1104"/>
      <c r="L33" s="1104"/>
      <c r="M33" s="1104"/>
      <c r="N33" s="1104"/>
      <c r="O33" s="1104"/>
      <c r="P33" s="1104"/>
      <c r="Q33" s="1104"/>
      <c r="R33" s="1104"/>
      <c r="S33" s="1104"/>
      <c r="T33" s="549"/>
      <c r="V33" s="437" t="s">
        <v>0</v>
      </c>
      <c r="W33" s="437" t="s">
        <v>220</v>
      </c>
      <c r="X33" s="437" t="s">
        <v>0</v>
      </c>
      <c r="Y33" s="123"/>
      <c r="Z33"/>
      <c r="AA33"/>
      <c r="AB33"/>
    </row>
    <row r="34" spans="2:28" ht="17.25" customHeight="1" x14ac:dyDescent="0.2">
      <c r="B34" s="517"/>
      <c r="C34" s="422"/>
      <c r="D34" s="422"/>
      <c r="E34" s="422"/>
      <c r="F34" s="422"/>
      <c r="G34" s="422"/>
      <c r="H34" s="422"/>
      <c r="I34" s="422"/>
      <c r="J34" s="422"/>
      <c r="K34" s="422"/>
      <c r="L34" s="422"/>
      <c r="M34" s="422"/>
      <c r="N34" s="422"/>
      <c r="O34" s="422"/>
      <c r="P34" s="422"/>
      <c r="Q34" s="422"/>
      <c r="R34" s="422"/>
      <c r="S34" s="422"/>
      <c r="T34" s="518"/>
      <c r="U34" s="422"/>
      <c r="V34" s="422"/>
      <c r="W34" s="422"/>
      <c r="X34" s="422"/>
      <c r="Y34" s="518"/>
    </row>
    <row r="36" spans="2:28" x14ac:dyDescent="0.2">
      <c r="B36" s="500" t="s">
        <v>461</v>
      </c>
    </row>
    <row r="37" spans="2:28" x14ac:dyDescent="0.2">
      <c r="B37" s="500" t="s">
        <v>462</v>
      </c>
      <c r="K37"/>
      <c r="L37"/>
      <c r="M37"/>
      <c r="N37"/>
      <c r="O37"/>
      <c r="P37"/>
      <c r="Q37"/>
      <c r="R37"/>
      <c r="S37"/>
      <c r="T37"/>
      <c r="U37"/>
      <c r="V37"/>
      <c r="W37"/>
      <c r="X37"/>
      <c r="Y37"/>
    </row>
    <row r="122" spans="3:7" x14ac:dyDescent="0.2">
      <c r="C122" s="422"/>
      <c r="D122" s="422"/>
      <c r="E122" s="422"/>
      <c r="F122" s="422"/>
      <c r="G122" s="422"/>
    </row>
    <row r="123" spans="3:7" x14ac:dyDescent="0.2">
      <c r="C123" s="5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AN123"/>
  <sheetViews>
    <sheetView zoomScaleNormal="100" zoomScaleSheetLayoutView="70" workbookViewId="0">
      <selection activeCell="AN1" sqref="AN1"/>
    </sheetView>
  </sheetViews>
  <sheetFormatPr defaultColWidth="3.44140625" defaultRowHeight="13.2" x14ac:dyDescent="0.2"/>
  <cols>
    <col min="1" max="1" width="1.21875" style="3" customWidth="1"/>
    <col min="2" max="2" width="3.109375" style="520" customWidth="1"/>
    <col min="3" max="19" width="3.109375" style="3" customWidth="1"/>
    <col min="20" max="20" width="4.77734375" style="3" customWidth="1"/>
    <col min="21" max="26" width="3.109375" style="3" customWidth="1"/>
    <col min="27" max="29" width="3.21875" style="3" customWidth="1"/>
    <col min="30" max="30" width="3.109375" style="3" customWidth="1"/>
    <col min="31" max="31" width="1.21875" style="3" customWidth="1"/>
    <col min="32" max="16384" width="3.44140625" style="3"/>
  </cols>
  <sheetData>
    <row r="1" spans="2:40" s="500" customFormat="1" x14ac:dyDescent="0.2">
      <c r="AN1" s="646" t="str">
        <f>HYPERLINK("#目次!A1","目次へ戻る")</f>
        <v>目次へ戻る</v>
      </c>
    </row>
    <row r="2" spans="2:40" s="500" customFormat="1" x14ac:dyDescent="0.2">
      <c r="B2" s="500" t="s">
        <v>239</v>
      </c>
    </row>
    <row r="3" spans="2:40" s="500" customFormat="1" x14ac:dyDescent="0.2">
      <c r="U3" s="455" t="s">
        <v>10</v>
      </c>
      <c r="V3" s="1076"/>
      <c r="W3" s="1076"/>
      <c r="X3" s="455" t="s">
        <v>11</v>
      </c>
      <c r="Y3" s="1076"/>
      <c r="Z3" s="1076"/>
      <c r="AA3" s="455" t="s">
        <v>12</v>
      </c>
      <c r="AB3" s="1076"/>
      <c r="AC3" s="1076"/>
      <c r="AD3" s="455" t="s">
        <v>110</v>
      </c>
    </row>
    <row r="4" spans="2:40" s="500" customFormat="1" x14ac:dyDescent="0.2">
      <c r="AD4" s="455"/>
    </row>
    <row r="5" spans="2:40" s="500" customForma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40" s="500" customFormat="1" x14ac:dyDescent="0.2">
      <c r="B6" s="1076" t="s">
        <v>619</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40" s="500" customFormat="1" x14ac:dyDescent="0.2"/>
    <row r="8" spans="2:40" s="500" customFormat="1" ht="21"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5"/>
    </row>
    <row r="9" spans="2:40" ht="21" customHeight="1" x14ac:dyDescent="0.2">
      <c r="B9" s="1089" t="s">
        <v>621</v>
      </c>
      <c r="C9" s="1090"/>
      <c r="D9" s="1090"/>
      <c r="E9" s="1090"/>
      <c r="F9" s="1091"/>
      <c r="G9" s="192" t="s">
        <v>0</v>
      </c>
      <c r="H9" s="533" t="s">
        <v>212</v>
      </c>
      <c r="I9" s="533"/>
      <c r="J9" s="533"/>
      <c r="K9" s="533"/>
      <c r="L9" s="193" t="s">
        <v>0</v>
      </c>
      <c r="M9" s="533" t="s">
        <v>213</v>
      </c>
      <c r="N9" s="533"/>
      <c r="O9" s="533"/>
      <c r="P9" s="533"/>
      <c r="Q9" s="193" t="s">
        <v>0</v>
      </c>
      <c r="R9" s="533" t="s">
        <v>214</v>
      </c>
      <c r="S9" s="531"/>
      <c r="T9" s="531"/>
      <c r="U9" s="531"/>
      <c r="V9" s="531"/>
      <c r="W9" s="531"/>
      <c r="X9" s="531"/>
      <c r="Y9" s="531"/>
      <c r="Z9" s="531"/>
      <c r="AA9" s="531"/>
      <c r="AB9" s="531"/>
      <c r="AC9" s="531"/>
      <c r="AD9" s="210"/>
    </row>
    <row r="10" spans="2:40" ht="21" customHeight="1" x14ac:dyDescent="0.2">
      <c r="B10" s="1215" t="s">
        <v>622</v>
      </c>
      <c r="C10" s="1216"/>
      <c r="D10" s="1216"/>
      <c r="E10" s="1216"/>
      <c r="F10" s="1217"/>
      <c r="G10" s="211" t="s">
        <v>0</v>
      </c>
      <c r="H10" s="515" t="s">
        <v>623</v>
      </c>
      <c r="I10" s="541"/>
      <c r="J10" s="541"/>
      <c r="K10" s="541"/>
      <c r="L10" s="541"/>
      <c r="M10" s="541"/>
      <c r="N10" s="541"/>
      <c r="O10" s="541"/>
      <c r="P10" s="541"/>
      <c r="Q10" s="541"/>
      <c r="R10" s="201" t="s">
        <v>0</v>
      </c>
      <c r="S10" s="515" t="s">
        <v>624</v>
      </c>
      <c r="T10" s="212"/>
      <c r="U10" s="212"/>
      <c r="V10" s="212"/>
      <c r="W10" s="212"/>
      <c r="X10" s="212"/>
      <c r="Y10" s="212"/>
      <c r="Z10" s="212"/>
      <c r="AA10" s="212"/>
      <c r="AB10" s="212"/>
      <c r="AC10" s="212"/>
      <c r="AD10" s="213"/>
    </row>
    <row r="11" spans="2:40" ht="21" customHeight="1" x14ac:dyDescent="0.2">
      <c r="B11" s="1218"/>
      <c r="C11" s="1219"/>
      <c r="D11" s="1219"/>
      <c r="E11" s="1219"/>
      <c r="F11" s="1220"/>
      <c r="G11" s="195" t="s">
        <v>0</v>
      </c>
      <c r="H11" s="422" t="s">
        <v>625</v>
      </c>
      <c r="I11" s="535"/>
      <c r="J11" s="535"/>
      <c r="K11" s="535"/>
      <c r="L11" s="535"/>
      <c r="M11" s="535"/>
      <c r="N11" s="535"/>
      <c r="O11" s="535"/>
      <c r="P11" s="535"/>
      <c r="Q11" s="535"/>
      <c r="R11" s="535"/>
      <c r="S11" s="214"/>
      <c r="T11" s="214"/>
      <c r="U11" s="214"/>
      <c r="V11" s="214"/>
      <c r="W11" s="214"/>
      <c r="X11" s="214"/>
      <c r="Y11" s="214"/>
      <c r="Z11" s="214"/>
      <c r="AA11" s="214"/>
      <c r="AB11" s="214"/>
      <c r="AC11" s="214"/>
      <c r="AD11" s="215"/>
    </row>
    <row r="12" spans="2:40" ht="21" customHeight="1" x14ac:dyDescent="0.2">
      <c r="B12" s="1215" t="s">
        <v>626</v>
      </c>
      <c r="C12" s="1216"/>
      <c r="D12" s="1216"/>
      <c r="E12" s="1216"/>
      <c r="F12" s="1217"/>
      <c r="G12" s="211" t="s">
        <v>0</v>
      </c>
      <c r="H12" s="515" t="s">
        <v>627</v>
      </c>
      <c r="I12" s="541"/>
      <c r="J12" s="541"/>
      <c r="K12" s="541"/>
      <c r="L12" s="541"/>
      <c r="M12" s="541"/>
      <c r="N12" s="541"/>
      <c r="O12" s="541"/>
      <c r="P12" s="541"/>
      <c r="Q12" s="541"/>
      <c r="R12" s="541"/>
      <c r="S12" s="201" t="s">
        <v>0</v>
      </c>
      <c r="T12" s="515" t="s">
        <v>628</v>
      </c>
      <c r="U12" s="212"/>
      <c r="V12" s="212"/>
      <c r="W12" s="212"/>
      <c r="X12" s="212"/>
      <c r="Y12" s="212"/>
      <c r="Z12" s="212"/>
      <c r="AA12" s="212"/>
      <c r="AB12" s="212"/>
      <c r="AC12" s="212"/>
      <c r="AD12" s="213"/>
    </row>
    <row r="13" spans="2:40" ht="21" customHeight="1" x14ac:dyDescent="0.2">
      <c r="B13" s="1218"/>
      <c r="C13" s="1219"/>
      <c r="D13" s="1219"/>
      <c r="E13" s="1219"/>
      <c r="F13" s="1220"/>
      <c r="G13" s="195" t="s">
        <v>0</v>
      </c>
      <c r="H13" s="422" t="s">
        <v>629</v>
      </c>
      <c r="I13" s="535"/>
      <c r="J13" s="535"/>
      <c r="K13" s="535"/>
      <c r="L13" s="535"/>
      <c r="M13" s="535"/>
      <c r="N13" s="535"/>
      <c r="O13" s="535"/>
      <c r="P13" s="535"/>
      <c r="Q13" s="535"/>
      <c r="R13" s="535"/>
      <c r="S13" s="214"/>
      <c r="T13" s="214"/>
      <c r="U13" s="214"/>
      <c r="V13" s="214"/>
      <c r="W13" s="214"/>
      <c r="X13" s="214"/>
      <c r="Y13" s="214"/>
      <c r="Z13" s="214"/>
      <c r="AA13" s="214"/>
      <c r="AB13" s="214"/>
      <c r="AC13" s="214"/>
      <c r="AD13" s="215"/>
    </row>
    <row r="14" spans="2:40" s="500" customFormat="1" ht="6" customHeight="1" x14ac:dyDescent="0.2"/>
    <row r="15" spans="2:40" s="500" customFormat="1" x14ac:dyDescent="0.15">
      <c r="B15" s="1246" t="s">
        <v>630</v>
      </c>
      <c r="C15" s="1247"/>
      <c r="D15" s="1247"/>
      <c r="E15" s="1247"/>
      <c r="F15" s="1248"/>
      <c r="G15" s="1251"/>
      <c r="H15" s="1252"/>
      <c r="I15" s="1252"/>
      <c r="J15" s="1252"/>
      <c r="K15" s="1252"/>
      <c r="L15" s="1252"/>
      <c r="M15" s="1252"/>
      <c r="N15" s="1252"/>
      <c r="O15" s="1252"/>
      <c r="P15" s="1252"/>
      <c r="Q15" s="1252"/>
      <c r="R15" s="1252"/>
      <c r="S15" s="1252"/>
      <c r="T15" s="1252"/>
      <c r="U15" s="1252"/>
      <c r="V15" s="1252"/>
      <c r="W15" s="1252"/>
      <c r="X15" s="1252"/>
      <c r="Y15" s="1253"/>
      <c r="Z15" s="540"/>
      <c r="AA15" s="198" t="s">
        <v>219</v>
      </c>
      <c r="AB15" s="198" t="s">
        <v>220</v>
      </c>
      <c r="AC15" s="198" t="s">
        <v>221</v>
      </c>
      <c r="AD15" s="542"/>
    </row>
    <row r="16" spans="2:40" s="500" customFormat="1" ht="40.799999999999997" customHeight="1" x14ac:dyDescent="0.2">
      <c r="B16" s="1120"/>
      <c r="C16" s="1087"/>
      <c r="D16" s="1087"/>
      <c r="E16" s="1087"/>
      <c r="F16" s="1103"/>
      <c r="G16" s="1254" t="s">
        <v>631</v>
      </c>
      <c r="H16" s="1255"/>
      <c r="I16" s="1255"/>
      <c r="J16" s="1255"/>
      <c r="K16" s="1255"/>
      <c r="L16" s="1255"/>
      <c r="M16" s="1255"/>
      <c r="N16" s="1255"/>
      <c r="O16" s="1255"/>
      <c r="P16" s="1255"/>
      <c r="Q16" s="1255"/>
      <c r="R16" s="1255"/>
      <c r="S16" s="1255"/>
      <c r="T16" s="1255"/>
      <c r="U16" s="1255"/>
      <c r="V16" s="1255"/>
      <c r="W16" s="1255"/>
      <c r="X16" s="1255"/>
      <c r="Y16" s="1256"/>
      <c r="Z16" s="127"/>
      <c r="AA16" s="194" t="s">
        <v>0</v>
      </c>
      <c r="AB16" s="194" t="s">
        <v>220</v>
      </c>
      <c r="AC16" s="194" t="s">
        <v>0</v>
      </c>
      <c r="AD16" s="123"/>
    </row>
    <row r="17" spans="2:30" s="500" customFormat="1" ht="45.6" customHeight="1" x14ac:dyDescent="0.2">
      <c r="B17" s="1120"/>
      <c r="C17" s="1087"/>
      <c r="D17" s="1087"/>
      <c r="E17" s="1087"/>
      <c r="F17" s="1103"/>
      <c r="G17" s="1257" t="s">
        <v>632</v>
      </c>
      <c r="H17" s="1258"/>
      <c r="I17" s="1258"/>
      <c r="J17" s="1258"/>
      <c r="K17" s="1258"/>
      <c r="L17" s="1258"/>
      <c r="M17" s="1258"/>
      <c r="N17" s="1258"/>
      <c r="O17" s="1258"/>
      <c r="P17" s="1258"/>
      <c r="Q17" s="1258"/>
      <c r="R17" s="1258"/>
      <c r="S17" s="1258"/>
      <c r="T17" s="1258"/>
      <c r="U17" s="1258"/>
      <c r="V17" s="1258"/>
      <c r="W17" s="1258"/>
      <c r="X17" s="1258"/>
      <c r="Y17" s="1259"/>
      <c r="Z17" s="127"/>
      <c r="AA17" s="194" t="s">
        <v>0</v>
      </c>
      <c r="AB17" s="194" t="s">
        <v>220</v>
      </c>
      <c r="AC17" s="194" t="s">
        <v>0</v>
      </c>
      <c r="AD17" s="123"/>
    </row>
    <row r="18" spans="2:30" s="500" customFormat="1" ht="27" customHeight="1" x14ac:dyDescent="0.2">
      <c r="B18" s="1249"/>
      <c r="C18" s="1077"/>
      <c r="D18" s="1077"/>
      <c r="E18" s="1077"/>
      <c r="F18" s="1250"/>
      <c r="G18" s="1260" t="s">
        <v>633</v>
      </c>
      <c r="H18" s="1261"/>
      <c r="I18" s="1261"/>
      <c r="J18" s="1261"/>
      <c r="K18" s="1261"/>
      <c r="L18" s="1261"/>
      <c r="M18" s="1261"/>
      <c r="N18" s="1261"/>
      <c r="O18" s="1261"/>
      <c r="P18" s="1261"/>
      <c r="Q18" s="1261"/>
      <c r="R18" s="1261"/>
      <c r="S18" s="1261"/>
      <c r="T18" s="1261"/>
      <c r="U18" s="1261"/>
      <c r="V18" s="1261"/>
      <c r="W18" s="1261"/>
      <c r="X18" s="1261"/>
      <c r="Y18" s="1262"/>
      <c r="Z18" s="125"/>
      <c r="AA18" s="196" t="s">
        <v>0</v>
      </c>
      <c r="AB18" s="196" t="s">
        <v>220</v>
      </c>
      <c r="AC18" s="196" t="s">
        <v>0</v>
      </c>
      <c r="AD18" s="126"/>
    </row>
    <row r="19" spans="2:30" s="500" customFormat="1" ht="6" customHeight="1" x14ac:dyDescent="0.2">
      <c r="B19" s="439"/>
      <c r="C19" s="439"/>
      <c r="D19" s="439"/>
      <c r="E19" s="439"/>
      <c r="F19" s="439"/>
      <c r="G19" s="545"/>
      <c r="H19" s="545"/>
      <c r="I19" s="545"/>
      <c r="J19" s="545"/>
      <c r="K19" s="545"/>
      <c r="L19" s="545"/>
      <c r="M19" s="545"/>
      <c r="N19" s="545"/>
      <c r="O19" s="545"/>
      <c r="P19" s="545"/>
      <c r="Q19" s="545"/>
      <c r="R19" s="545"/>
      <c r="S19" s="545"/>
      <c r="T19" s="545"/>
      <c r="U19" s="545"/>
      <c r="V19" s="545"/>
      <c r="W19" s="545"/>
      <c r="X19" s="545"/>
      <c r="Y19" s="545"/>
      <c r="Z19" s="443"/>
      <c r="AA19" s="443"/>
      <c r="AB19" s="443"/>
      <c r="AC19" s="443"/>
      <c r="AD19" s="443"/>
    </row>
    <row r="20" spans="2:30" s="500" customFormat="1" x14ac:dyDescent="0.2">
      <c r="B20" s="500" t="s">
        <v>634</v>
      </c>
      <c r="C20" s="439"/>
      <c r="D20" s="439"/>
      <c r="E20" s="439"/>
      <c r="F20" s="439"/>
      <c r="G20" s="545"/>
      <c r="H20" s="545"/>
      <c r="I20" s="545"/>
      <c r="J20" s="545"/>
      <c r="K20" s="545"/>
      <c r="L20" s="545"/>
      <c r="M20" s="545"/>
      <c r="N20" s="545"/>
      <c r="O20" s="545"/>
      <c r="P20" s="545"/>
      <c r="Q20" s="545"/>
      <c r="R20" s="545"/>
      <c r="S20" s="545"/>
      <c r="T20" s="545"/>
      <c r="U20" s="545"/>
      <c r="V20" s="545"/>
      <c r="W20" s="545"/>
      <c r="X20" s="545"/>
      <c r="Y20" s="545"/>
      <c r="Z20" s="443"/>
      <c r="AA20" s="443"/>
      <c r="AB20" s="443"/>
      <c r="AC20" s="443"/>
      <c r="AD20" s="443"/>
    </row>
    <row r="21" spans="2:30" s="500" customFormat="1" x14ac:dyDescent="0.2">
      <c r="B21" s="500" t="s">
        <v>635</v>
      </c>
      <c r="AC21" s="2"/>
      <c r="AD21" s="2"/>
    </row>
    <row r="22" spans="2:30" s="500" customFormat="1" ht="3.75" customHeight="1" x14ac:dyDescent="0.2"/>
    <row r="23" spans="2:30" s="500" customFormat="1" ht="2.25" customHeight="1" x14ac:dyDescent="0.2">
      <c r="B23" s="1232" t="s">
        <v>636</v>
      </c>
      <c r="C23" s="1233"/>
      <c r="D23" s="1233"/>
      <c r="E23" s="1233"/>
      <c r="F23" s="1234"/>
      <c r="G23" s="514"/>
      <c r="H23" s="515"/>
      <c r="I23" s="515"/>
      <c r="J23" s="515"/>
      <c r="K23" s="515"/>
      <c r="L23" s="515"/>
      <c r="M23" s="515"/>
      <c r="N23" s="515"/>
      <c r="O23" s="515"/>
      <c r="P23" s="515"/>
      <c r="Q23" s="515"/>
      <c r="R23" s="515"/>
      <c r="S23" s="515"/>
      <c r="T23" s="515"/>
      <c r="U23" s="515"/>
      <c r="V23" s="515"/>
      <c r="W23" s="515"/>
      <c r="X23" s="515"/>
      <c r="Y23" s="515"/>
      <c r="Z23" s="514"/>
      <c r="AA23" s="515"/>
      <c r="AB23" s="515"/>
      <c r="AC23" s="541"/>
      <c r="AD23" s="542"/>
    </row>
    <row r="24" spans="2:30" s="500" customFormat="1" ht="13.5" customHeight="1" x14ac:dyDescent="0.2">
      <c r="B24" s="1235"/>
      <c r="C24" s="1105"/>
      <c r="D24" s="1105"/>
      <c r="E24" s="1105"/>
      <c r="F24" s="1236"/>
      <c r="G24" s="508"/>
      <c r="H24" s="500" t="s">
        <v>637</v>
      </c>
      <c r="Z24" s="508"/>
      <c r="AA24" s="169" t="s">
        <v>219</v>
      </c>
      <c r="AB24" s="169" t="s">
        <v>220</v>
      </c>
      <c r="AC24" s="169" t="s">
        <v>221</v>
      </c>
      <c r="AD24" s="216"/>
    </row>
    <row r="25" spans="2:30" s="500" customFormat="1" ht="15.75" customHeight="1" x14ac:dyDescent="0.2">
      <c r="B25" s="1235"/>
      <c r="C25" s="1105"/>
      <c r="D25" s="1105"/>
      <c r="E25" s="1105"/>
      <c r="F25" s="1236"/>
      <c r="G25" s="508"/>
      <c r="I25" s="488" t="s">
        <v>301</v>
      </c>
      <c r="J25" s="527" t="s">
        <v>638</v>
      </c>
      <c r="K25" s="489"/>
      <c r="L25" s="489"/>
      <c r="M25" s="489"/>
      <c r="N25" s="489"/>
      <c r="O25" s="489"/>
      <c r="P25" s="489"/>
      <c r="Q25" s="489"/>
      <c r="R25" s="489"/>
      <c r="S25" s="489"/>
      <c r="T25" s="489"/>
      <c r="U25" s="1078"/>
      <c r="V25" s="1079"/>
      <c r="W25" s="490" t="s">
        <v>303</v>
      </c>
      <c r="Z25" s="217"/>
      <c r="AC25" s="2"/>
      <c r="AD25" s="123"/>
    </row>
    <row r="26" spans="2:30" s="500" customFormat="1" ht="15.75" customHeight="1" x14ac:dyDescent="0.2">
      <c r="B26" s="1235"/>
      <c r="C26" s="1105"/>
      <c r="D26" s="1105"/>
      <c r="E26" s="1105"/>
      <c r="F26" s="1236"/>
      <c r="G26" s="508"/>
      <c r="I26" s="536" t="s">
        <v>304</v>
      </c>
      <c r="J26" s="527" t="s">
        <v>639</v>
      </c>
      <c r="K26" s="489"/>
      <c r="L26" s="489"/>
      <c r="M26" s="489"/>
      <c r="N26" s="489"/>
      <c r="O26" s="489"/>
      <c r="P26" s="489"/>
      <c r="Q26" s="489"/>
      <c r="R26" s="489"/>
      <c r="S26" s="489"/>
      <c r="T26" s="489"/>
      <c r="U26" s="1078"/>
      <c r="V26" s="1079"/>
      <c r="W26" s="490" t="s">
        <v>303</v>
      </c>
      <c r="Y26" s="218"/>
      <c r="Z26" s="127"/>
      <c r="AA26" s="194" t="s">
        <v>0</v>
      </c>
      <c r="AB26" s="194" t="s">
        <v>220</v>
      </c>
      <c r="AC26" s="194" t="s">
        <v>0</v>
      </c>
      <c r="AD26" s="123"/>
    </row>
    <row r="27" spans="2:30" s="500" customFormat="1" x14ac:dyDescent="0.2">
      <c r="B27" s="1235"/>
      <c r="C27" s="1105"/>
      <c r="D27" s="1105"/>
      <c r="E27" s="1105"/>
      <c r="F27" s="1236"/>
      <c r="G27" s="508"/>
      <c r="H27" s="500" t="s">
        <v>640</v>
      </c>
      <c r="U27" s="437"/>
      <c r="V27" s="437"/>
      <c r="Z27" s="508"/>
      <c r="AC27" s="2"/>
      <c r="AD27" s="123"/>
    </row>
    <row r="28" spans="2:30" s="500" customFormat="1" x14ac:dyDescent="0.2">
      <c r="B28" s="1235"/>
      <c r="C28" s="1105"/>
      <c r="D28" s="1105"/>
      <c r="E28" s="1105"/>
      <c r="F28" s="1236"/>
      <c r="G28" s="508"/>
      <c r="H28" s="500" t="s">
        <v>641</v>
      </c>
      <c r="T28" s="219"/>
      <c r="U28" s="218"/>
      <c r="V28" s="437"/>
      <c r="Z28" s="508"/>
      <c r="AC28" s="2"/>
      <c r="AD28" s="123"/>
    </row>
    <row r="29" spans="2:30" s="500" customFormat="1" ht="29.25" customHeight="1" x14ac:dyDescent="0.2">
      <c r="B29" s="1235"/>
      <c r="C29" s="1105"/>
      <c r="D29" s="1105"/>
      <c r="E29" s="1105"/>
      <c r="F29" s="1236"/>
      <c r="G29" s="508"/>
      <c r="I29" s="488" t="s">
        <v>445</v>
      </c>
      <c r="J29" s="1245" t="s">
        <v>642</v>
      </c>
      <c r="K29" s="1245"/>
      <c r="L29" s="1245"/>
      <c r="M29" s="1245"/>
      <c r="N29" s="1245"/>
      <c r="O29" s="1245"/>
      <c r="P29" s="1245"/>
      <c r="Q29" s="1245"/>
      <c r="R29" s="1245"/>
      <c r="S29" s="1245"/>
      <c r="T29" s="1245"/>
      <c r="U29" s="1078"/>
      <c r="V29" s="1079"/>
      <c r="W29" s="490" t="s">
        <v>303</v>
      </c>
      <c r="Y29" s="218"/>
      <c r="Z29" s="127"/>
      <c r="AA29" s="194" t="s">
        <v>0</v>
      </c>
      <c r="AB29" s="194" t="s">
        <v>220</v>
      </c>
      <c r="AC29" s="194" t="s">
        <v>0</v>
      </c>
      <c r="AD29" s="123"/>
    </row>
    <row r="30" spans="2:30" s="500" customFormat="1" ht="2.25" customHeight="1" x14ac:dyDescent="0.2">
      <c r="B30" s="1237"/>
      <c r="C30" s="1238"/>
      <c r="D30" s="1238"/>
      <c r="E30" s="1238"/>
      <c r="F30" s="1239"/>
      <c r="G30" s="517"/>
      <c r="H30" s="422"/>
      <c r="I30" s="422"/>
      <c r="J30" s="422"/>
      <c r="K30" s="422"/>
      <c r="L30" s="422"/>
      <c r="M30" s="422"/>
      <c r="N30" s="422"/>
      <c r="O30" s="422"/>
      <c r="P30" s="422"/>
      <c r="Q30" s="422"/>
      <c r="R30" s="422"/>
      <c r="S30" s="422"/>
      <c r="T30" s="220"/>
      <c r="U30" s="221"/>
      <c r="V30" s="418"/>
      <c r="W30" s="422"/>
      <c r="X30" s="422"/>
      <c r="Y30" s="422"/>
      <c r="Z30" s="517"/>
      <c r="AA30" s="422"/>
      <c r="AB30" s="422"/>
      <c r="AC30" s="535"/>
      <c r="AD30" s="543"/>
    </row>
    <row r="31" spans="2:30" s="500" customFormat="1" ht="6" customHeight="1" x14ac:dyDescent="0.2">
      <c r="B31" s="499"/>
      <c r="C31" s="499"/>
      <c r="D31" s="499"/>
      <c r="E31" s="499"/>
      <c r="F31" s="499"/>
      <c r="T31" s="219"/>
      <c r="U31" s="218"/>
      <c r="V31" s="437"/>
    </row>
    <row r="32" spans="2:30" s="500" customFormat="1" x14ac:dyDescent="0.2">
      <c r="B32" s="500" t="s">
        <v>643</v>
      </c>
      <c r="C32" s="499"/>
      <c r="D32" s="499"/>
      <c r="E32" s="499"/>
      <c r="F32" s="499"/>
      <c r="T32" s="219"/>
      <c r="U32" s="218"/>
      <c r="V32" s="437"/>
    </row>
    <row r="33" spans="2:31" s="500" customFormat="1" ht="4.5" customHeight="1" x14ac:dyDescent="0.2">
      <c r="B33" s="499"/>
      <c r="C33" s="499"/>
      <c r="D33" s="499"/>
      <c r="E33" s="499"/>
      <c r="F33" s="499"/>
      <c r="T33" s="219"/>
      <c r="U33" s="218"/>
      <c r="V33" s="437"/>
    </row>
    <row r="34" spans="2:31" s="500" customFormat="1" ht="2.25" customHeight="1" x14ac:dyDescent="0.2">
      <c r="B34" s="1232" t="s">
        <v>636</v>
      </c>
      <c r="C34" s="1233"/>
      <c r="D34" s="1233"/>
      <c r="E34" s="1233"/>
      <c r="F34" s="1234"/>
      <c r="G34" s="514"/>
      <c r="H34" s="515"/>
      <c r="I34" s="515"/>
      <c r="J34" s="515"/>
      <c r="K34" s="515"/>
      <c r="L34" s="515"/>
      <c r="M34" s="515"/>
      <c r="N34" s="515"/>
      <c r="O34" s="515"/>
      <c r="P34" s="515"/>
      <c r="Q34" s="515"/>
      <c r="R34" s="515"/>
      <c r="S34" s="515"/>
      <c r="T34" s="515"/>
      <c r="U34" s="415"/>
      <c r="V34" s="415"/>
      <c r="W34" s="515"/>
      <c r="X34" s="515"/>
      <c r="Y34" s="515"/>
      <c r="Z34" s="514"/>
      <c r="AA34" s="515"/>
      <c r="AB34" s="515"/>
      <c r="AC34" s="541"/>
      <c r="AD34" s="542"/>
    </row>
    <row r="35" spans="2:31" s="500" customFormat="1" ht="13.5" customHeight="1" x14ac:dyDescent="0.2">
      <c r="B35" s="1235"/>
      <c r="C35" s="1105"/>
      <c r="D35" s="1105"/>
      <c r="E35" s="1105"/>
      <c r="F35" s="1236"/>
      <c r="G35" s="508"/>
      <c r="H35" s="500" t="s">
        <v>644</v>
      </c>
      <c r="U35" s="437"/>
      <c r="V35" s="437"/>
      <c r="Z35" s="508"/>
      <c r="AA35" s="169" t="s">
        <v>219</v>
      </c>
      <c r="AB35" s="169" t="s">
        <v>220</v>
      </c>
      <c r="AC35" s="169" t="s">
        <v>221</v>
      </c>
      <c r="AD35" s="216"/>
    </row>
    <row r="36" spans="2:31" s="500" customFormat="1" ht="15.75" customHeight="1" x14ac:dyDescent="0.2">
      <c r="B36" s="1235"/>
      <c r="C36" s="1105"/>
      <c r="D36" s="1105"/>
      <c r="E36" s="1105"/>
      <c r="F36" s="1236"/>
      <c r="G36" s="508"/>
      <c r="I36" s="488" t="s">
        <v>301</v>
      </c>
      <c r="J36" s="528" t="s">
        <v>638</v>
      </c>
      <c r="K36" s="489"/>
      <c r="L36" s="489"/>
      <c r="M36" s="489"/>
      <c r="N36" s="489"/>
      <c r="O36" s="489"/>
      <c r="P36" s="489"/>
      <c r="Q36" s="489"/>
      <c r="R36" s="489"/>
      <c r="S36" s="489"/>
      <c r="T36" s="489"/>
      <c r="U36" s="1078"/>
      <c r="V36" s="1079"/>
      <c r="W36" s="490" t="s">
        <v>303</v>
      </c>
      <c r="Z36" s="217"/>
      <c r="AC36" s="2"/>
      <c r="AD36" s="123"/>
    </row>
    <row r="37" spans="2:31" s="500" customFormat="1" ht="15.75" customHeight="1" x14ac:dyDescent="0.2">
      <c r="B37" s="1235"/>
      <c r="C37" s="1105"/>
      <c r="D37" s="1105"/>
      <c r="E37" s="1105"/>
      <c r="F37" s="1236"/>
      <c r="G37" s="508"/>
      <c r="I37" s="536" t="s">
        <v>304</v>
      </c>
      <c r="J37" s="222" t="s">
        <v>639</v>
      </c>
      <c r="K37" s="422"/>
      <c r="L37" s="422"/>
      <c r="M37" s="422"/>
      <c r="N37" s="422"/>
      <c r="O37" s="422"/>
      <c r="P37" s="422"/>
      <c r="Q37" s="422"/>
      <c r="R37" s="422"/>
      <c r="S37" s="422"/>
      <c r="T37" s="422"/>
      <c r="U37" s="1078"/>
      <c r="V37" s="1079"/>
      <c r="W37" s="490" t="s">
        <v>303</v>
      </c>
      <c r="Y37" s="218"/>
      <c r="Z37" s="127"/>
      <c r="AA37" s="194" t="s">
        <v>0</v>
      </c>
      <c r="AB37" s="194" t="s">
        <v>220</v>
      </c>
      <c r="AC37" s="194" t="s">
        <v>0</v>
      </c>
      <c r="AD37" s="123"/>
    </row>
    <row r="38" spans="2:31" s="500" customFormat="1" ht="13.5" customHeight="1" x14ac:dyDescent="0.2">
      <c r="B38" s="1237"/>
      <c r="C38" s="1238"/>
      <c r="D38" s="1238"/>
      <c r="E38" s="1238"/>
      <c r="F38" s="1239"/>
      <c r="G38" s="508"/>
      <c r="H38" s="500" t="s">
        <v>640</v>
      </c>
      <c r="U38" s="437"/>
      <c r="V38" s="437"/>
      <c r="Z38" s="508"/>
      <c r="AC38" s="2"/>
      <c r="AD38" s="123"/>
    </row>
    <row r="39" spans="2:31" s="500" customFormat="1" ht="13.5" customHeight="1" x14ac:dyDescent="0.2">
      <c r="B39" s="1235"/>
      <c r="C39" s="1233"/>
      <c r="D39" s="1105"/>
      <c r="E39" s="1105"/>
      <c r="F39" s="1236"/>
      <c r="G39" s="508"/>
      <c r="H39" s="500" t="s">
        <v>645</v>
      </c>
      <c r="T39" s="219"/>
      <c r="U39" s="218"/>
      <c r="V39" s="437"/>
      <c r="Z39" s="508"/>
      <c r="AC39" s="2"/>
      <c r="AD39" s="123"/>
      <c r="AE39" s="508"/>
    </row>
    <row r="40" spans="2:31" s="500" customFormat="1" ht="30" customHeight="1" x14ac:dyDescent="0.2">
      <c r="B40" s="1235"/>
      <c r="C40" s="1105"/>
      <c r="D40" s="1105"/>
      <c r="E40" s="1105"/>
      <c r="F40" s="1236"/>
      <c r="G40" s="508"/>
      <c r="I40" s="488" t="s">
        <v>445</v>
      </c>
      <c r="J40" s="1245" t="s">
        <v>646</v>
      </c>
      <c r="K40" s="1245"/>
      <c r="L40" s="1245"/>
      <c r="M40" s="1245"/>
      <c r="N40" s="1245"/>
      <c r="O40" s="1245"/>
      <c r="P40" s="1245"/>
      <c r="Q40" s="1245"/>
      <c r="R40" s="1245"/>
      <c r="S40" s="1245"/>
      <c r="T40" s="1245"/>
      <c r="U40" s="1078"/>
      <c r="V40" s="1079"/>
      <c r="W40" s="490" t="s">
        <v>303</v>
      </c>
      <c r="Y40" s="218"/>
      <c r="Z40" s="127"/>
      <c r="AA40" s="194" t="s">
        <v>0</v>
      </c>
      <c r="AB40" s="194" t="s">
        <v>220</v>
      </c>
      <c r="AC40" s="194" t="s">
        <v>0</v>
      </c>
      <c r="AD40" s="123"/>
    </row>
    <row r="41" spans="2:31" s="500" customFormat="1" ht="2.25" customHeight="1" x14ac:dyDescent="0.2">
      <c r="B41" s="1237"/>
      <c r="C41" s="1238"/>
      <c r="D41" s="1238"/>
      <c r="E41" s="1238"/>
      <c r="F41" s="1239"/>
      <c r="G41" s="517"/>
      <c r="H41" s="422"/>
      <c r="I41" s="422"/>
      <c r="J41" s="422"/>
      <c r="K41" s="422"/>
      <c r="L41" s="422"/>
      <c r="M41" s="422"/>
      <c r="N41" s="422"/>
      <c r="O41" s="422"/>
      <c r="P41" s="422"/>
      <c r="Q41" s="422"/>
      <c r="R41" s="422"/>
      <c r="S41" s="422"/>
      <c r="T41" s="220"/>
      <c r="U41" s="221"/>
      <c r="V41" s="418"/>
      <c r="W41" s="422"/>
      <c r="X41" s="422"/>
      <c r="Y41" s="422"/>
      <c r="Z41" s="517"/>
      <c r="AA41" s="422"/>
      <c r="AB41" s="422"/>
      <c r="AC41" s="535"/>
      <c r="AD41" s="543"/>
    </row>
    <row r="42" spans="2:31" s="500" customFormat="1" ht="6" customHeight="1" x14ac:dyDescent="0.2">
      <c r="B42" s="499"/>
      <c r="C42" s="499"/>
      <c r="D42" s="499"/>
      <c r="E42" s="499"/>
      <c r="F42" s="499"/>
      <c r="T42" s="219"/>
      <c r="U42" s="218"/>
      <c r="V42" s="437"/>
    </row>
    <row r="43" spans="2:31" s="500" customFormat="1" ht="13.5" customHeight="1" x14ac:dyDescent="0.2">
      <c r="B43" s="500" t="s">
        <v>647</v>
      </c>
      <c r="C43" s="499"/>
      <c r="D43" s="499"/>
      <c r="E43" s="499"/>
      <c r="F43" s="499"/>
      <c r="T43" s="219"/>
      <c r="U43" s="218"/>
      <c r="V43" s="437"/>
    </row>
    <row r="44" spans="2:31" s="500" customFormat="1" ht="13.5" customHeight="1" x14ac:dyDescent="0.2">
      <c r="B44" s="223" t="s">
        <v>648</v>
      </c>
      <c r="D44" s="499"/>
      <c r="E44" s="499"/>
      <c r="F44" s="499"/>
      <c r="T44" s="219"/>
      <c r="U44" s="218"/>
      <c r="V44" s="437"/>
    </row>
    <row r="45" spans="2:31" s="500" customFormat="1" ht="3" customHeight="1" x14ac:dyDescent="0.2">
      <c r="C45" s="499"/>
      <c r="D45" s="499"/>
      <c r="E45" s="499"/>
      <c r="F45" s="499"/>
      <c r="T45" s="219"/>
      <c r="U45" s="218"/>
      <c r="V45" s="437"/>
    </row>
    <row r="46" spans="2:31" s="500" customFormat="1" ht="3" customHeight="1" x14ac:dyDescent="0.2">
      <c r="B46" s="1232" t="s">
        <v>636</v>
      </c>
      <c r="C46" s="1233"/>
      <c r="D46" s="1233"/>
      <c r="E46" s="1233"/>
      <c r="F46" s="1234"/>
      <c r="G46" s="514"/>
      <c r="H46" s="515"/>
      <c r="I46" s="515"/>
      <c r="J46" s="515"/>
      <c r="K46" s="515"/>
      <c r="L46" s="515"/>
      <c r="M46" s="515"/>
      <c r="N46" s="515"/>
      <c r="O46" s="515"/>
      <c r="P46" s="515"/>
      <c r="Q46" s="515"/>
      <c r="R46" s="515"/>
      <c r="S46" s="515"/>
      <c r="T46" s="515"/>
      <c r="U46" s="415"/>
      <c r="V46" s="415"/>
      <c r="W46" s="515"/>
      <c r="X46" s="515"/>
      <c r="Y46" s="515"/>
      <c r="Z46" s="514"/>
      <c r="AA46" s="515"/>
      <c r="AB46" s="515"/>
      <c r="AC46" s="541"/>
      <c r="AD46" s="542"/>
    </row>
    <row r="47" spans="2:31" s="500" customFormat="1" ht="13.5" customHeight="1" x14ac:dyDescent="0.2">
      <c r="B47" s="1235"/>
      <c r="C47" s="1105"/>
      <c r="D47" s="1105"/>
      <c r="E47" s="1105"/>
      <c r="F47" s="1236"/>
      <c r="G47" s="508"/>
      <c r="H47" s="500" t="s">
        <v>649</v>
      </c>
      <c r="U47" s="437"/>
      <c r="V47" s="437"/>
      <c r="Z47" s="508"/>
      <c r="AA47" s="169" t="s">
        <v>219</v>
      </c>
      <c r="AB47" s="169" t="s">
        <v>220</v>
      </c>
      <c r="AC47" s="169" t="s">
        <v>221</v>
      </c>
      <c r="AD47" s="216"/>
    </row>
    <row r="48" spans="2:31" s="500" customFormat="1" ht="15.75" customHeight="1" x14ac:dyDescent="0.2">
      <c r="B48" s="1235"/>
      <c r="C48" s="1105"/>
      <c r="D48" s="1105"/>
      <c r="E48" s="1105"/>
      <c r="F48" s="1236"/>
      <c r="G48" s="508"/>
      <c r="I48" s="488" t="s">
        <v>301</v>
      </c>
      <c r="J48" s="528" t="s">
        <v>638</v>
      </c>
      <c r="K48" s="489"/>
      <c r="L48" s="489"/>
      <c r="M48" s="489"/>
      <c r="N48" s="489"/>
      <c r="O48" s="489"/>
      <c r="P48" s="489"/>
      <c r="Q48" s="489"/>
      <c r="R48" s="489"/>
      <c r="S48" s="489"/>
      <c r="T48" s="489"/>
      <c r="U48" s="1078"/>
      <c r="V48" s="1079"/>
      <c r="W48" s="490" t="s">
        <v>303</v>
      </c>
      <c r="Z48" s="217"/>
      <c r="AC48" s="2"/>
      <c r="AD48" s="123"/>
    </row>
    <row r="49" spans="2:30" s="500" customFormat="1" ht="15.75" customHeight="1" x14ac:dyDescent="0.2">
      <c r="B49" s="1235"/>
      <c r="C49" s="1105"/>
      <c r="D49" s="1105"/>
      <c r="E49" s="1105"/>
      <c r="F49" s="1236"/>
      <c r="G49" s="508"/>
      <c r="I49" s="536" t="s">
        <v>304</v>
      </c>
      <c r="J49" s="222" t="s">
        <v>639</v>
      </c>
      <c r="K49" s="422"/>
      <c r="L49" s="422"/>
      <c r="M49" s="422"/>
      <c r="N49" s="422"/>
      <c r="O49" s="422"/>
      <c r="P49" s="422"/>
      <c r="Q49" s="422"/>
      <c r="R49" s="422"/>
      <c r="S49" s="422"/>
      <c r="T49" s="422"/>
      <c r="U49" s="1078"/>
      <c r="V49" s="1079"/>
      <c r="W49" s="490" t="s">
        <v>303</v>
      </c>
      <c r="Y49" s="218"/>
      <c r="Z49" s="127"/>
      <c r="AA49" s="194" t="s">
        <v>0</v>
      </c>
      <c r="AB49" s="194" t="s">
        <v>220</v>
      </c>
      <c r="AC49" s="194" t="s">
        <v>0</v>
      </c>
      <c r="AD49" s="123"/>
    </row>
    <row r="50" spans="2:30" s="500" customFormat="1" ht="13.5" customHeight="1" x14ac:dyDescent="0.2">
      <c r="B50" s="1235"/>
      <c r="C50" s="1105"/>
      <c r="D50" s="1105"/>
      <c r="E50" s="1105"/>
      <c r="F50" s="1236"/>
      <c r="G50" s="508"/>
      <c r="H50" s="500" t="s">
        <v>640</v>
      </c>
      <c r="U50" s="437"/>
      <c r="V50" s="437"/>
      <c r="Z50" s="508"/>
      <c r="AC50" s="2"/>
      <c r="AD50" s="123"/>
    </row>
    <row r="51" spans="2:30" s="500" customFormat="1" ht="13.5" customHeight="1" x14ac:dyDescent="0.2">
      <c r="B51" s="1235"/>
      <c r="C51" s="1105"/>
      <c r="D51" s="1105"/>
      <c r="E51" s="1105"/>
      <c r="F51" s="1236"/>
      <c r="G51" s="508"/>
      <c r="H51" s="500" t="s">
        <v>650</v>
      </c>
      <c r="T51" s="219"/>
      <c r="U51" s="218"/>
      <c r="V51" s="437"/>
      <c r="Z51" s="508"/>
      <c r="AC51" s="2"/>
      <c r="AD51" s="123"/>
    </row>
    <row r="52" spans="2:30" s="500" customFormat="1" ht="30" customHeight="1" x14ac:dyDescent="0.2">
      <c r="B52" s="1235"/>
      <c r="C52" s="1105"/>
      <c r="D52" s="1105"/>
      <c r="E52" s="1105"/>
      <c r="F52" s="1236"/>
      <c r="G52" s="508"/>
      <c r="I52" s="488" t="s">
        <v>445</v>
      </c>
      <c r="J52" s="1245" t="s">
        <v>646</v>
      </c>
      <c r="K52" s="1245"/>
      <c r="L52" s="1245"/>
      <c r="M52" s="1245"/>
      <c r="N52" s="1245"/>
      <c r="O52" s="1245"/>
      <c r="P52" s="1245"/>
      <c r="Q52" s="1245"/>
      <c r="R52" s="1245"/>
      <c r="S52" s="1245"/>
      <c r="T52" s="1245"/>
      <c r="U52" s="1078"/>
      <c r="V52" s="1079"/>
      <c r="W52" s="490" t="s">
        <v>303</v>
      </c>
      <c r="Y52" s="218"/>
      <c r="Z52" s="127"/>
      <c r="AA52" s="194" t="s">
        <v>0</v>
      </c>
      <c r="AB52" s="194" t="s">
        <v>220</v>
      </c>
      <c r="AC52" s="194" t="s">
        <v>0</v>
      </c>
      <c r="AD52" s="123"/>
    </row>
    <row r="53" spans="2:30" s="500" customFormat="1" ht="3" customHeight="1" x14ac:dyDescent="0.2">
      <c r="B53" s="1237"/>
      <c r="C53" s="1238"/>
      <c r="D53" s="1238"/>
      <c r="E53" s="1238"/>
      <c r="F53" s="1239"/>
      <c r="G53" s="517"/>
      <c r="H53" s="422"/>
      <c r="I53" s="422"/>
      <c r="J53" s="422"/>
      <c r="K53" s="422"/>
      <c r="L53" s="422"/>
      <c r="M53" s="422"/>
      <c r="N53" s="422"/>
      <c r="O53" s="422"/>
      <c r="P53" s="422"/>
      <c r="Q53" s="422"/>
      <c r="R53" s="422"/>
      <c r="S53" s="422"/>
      <c r="T53" s="220"/>
      <c r="U53" s="221"/>
      <c r="V53" s="418"/>
      <c r="W53" s="422"/>
      <c r="X53" s="422"/>
      <c r="Y53" s="422"/>
      <c r="Z53" s="517"/>
      <c r="AA53" s="422"/>
      <c r="AB53" s="422"/>
      <c r="AC53" s="535"/>
      <c r="AD53" s="543"/>
    </row>
    <row r="54" spans="2:30" s="500" customFormat="1" ht="3" customHeight="1" x14ac:dyDescent="0.2">
      <c r="B54" s="1232" t="s">
        <v>651</v>
      </c>
      <c r="C54" s="1233"/>
      <c r="D54" s="1233"/>
      <c r="E54" s="1233"/>
      <c r="F54" s="1234"/>
      <c r="G54" s="514"/>
      <c r="H54" s="515"/>
      <c r="I54" s="515"/>
      <c r="J54" s="515"/>
      <c r="K54" s="515"/>
      <c r="L54" s="515"/>
      <c r="M54" s="515"/>
      <c r="N54" s="515"/>
      <c r="O54" s="515"/>
      <c r="P54" s="515"/>
      <c r="Q54" s="515"/>
      <c r="R54" s="515"/>
      <c r="S54" s="515"/>
      <c r="T54" s="515"/>
      <c r="U54" s="415"/>
      <c r="V54" s="415"/>
      <c r="W54" s="515"/>
      <c r="X54" s="515"/>
      <c r="Y54" s="515"/>
      <c r="Z54" s="514"/>
      <c r="AA54" s="515"/>
      <c r="AB54" s="515"/>
      <c r="AC54" s="541"/>
      <c r="AD54" s="542"/>
    </row>
    <row r="55" spans="2:30" s="500" customFormat="1" x14ac:dyDescent="0.2">
      <c r="B55" s="1235"/>
      <c r="C55" s="1105"/>
      <c r="D55" s="1105"/>
      <c r="E55" s="1105"/>
      <c r="F55" s="1236"/>
      <c r="G55" s="508"/>
      <c r="H55" s="500" t="s">
        <v>637</v>
      </c>
      <c r="U55" s="437"/>
      <c r="V55" s="437"/>
      <c r="Z55" s="508"/>
      <c r="AA55" s="169" t="s">
        <v>219</v>
      </c>
      <c r="AB55" s="169" t="s">
        <v>220</v>
      </c>
      <c r="AC55" s="169" t="s">
        <v>221</v>
      </c>
      <c r="AD55" s="216"/>
    </row>
    <row r="56" spans="2:30" s="500" customFormat="1" ht="15.75" customHeight="1" x14ac:dyDescent="0.2">
      <c r="B56" s="1235"/>
      <c r="C56" s="1105"/>
      <c r="D56" s="1105"/>
      <c r="E56" s="1105"/>
      <c r="F56" s="1236"/>
      <c r="G56" s="508"/>
      <c r="I56" s="488" t="s">
        <v>301</v>
      </c>
      <c r="J56" s="1242" t="s">
        <v>652</v>
      </c>
      <c r="K56" s="1243"/>
      <c r="L56" s="1243"/>
      <c r="M56" s="1243"/>
      <c r="N56" s="1243"/>
      <c r="O56" s="1243"/>
      <c r="P56" s="1243"/>
      <c r="Q56" s="1243"/>
      <c r="R56" s="1243"/>
      <c r="S56" s="1243"/>
      <c r="T56" s="1243"/>
      <c r="U56" s="1078"/>
      <c r="V56" s="1079"/>
      <c r="W56" s="490" t="s">
        <v>303</v>
      </c>
      <c r="Z56" s="508"/>
      <c r="AC56" s="2"/>
      <c r="AD56" s="123"/>
    </row>
    <row r="57" spans="2:30" s="500" customFormat="1" ht="15.75" customHeight="1" x14ac:dyDescent="0.2">
      <c r="B57" s="1235"/>
      <c r="C57" s="1105"/>
      <c r="D57" s="1105"/>
      <c r="E57" s="1105"/>
      <c r="F57" s="1236"/>
      <c r="G57" s="508"/>
      <c r="I57" s="536" t="s">
        <v>304</v>
      </c>
      <c r="J57" s="1244" t="s">
        <v>653</v>
      </c>
      <c r="K57" s="1245"/>
      <c r="L57" s="1245"/>
      <c r="M57" s="1245"/>
      <c r="N57" s="1245"/>
      <c r="O57" s="1245"/>
      <c r="P57" s="1245"/>
      <c r="Q57" s="1245"/>
      <c r="R57" s="1245"/>
      <c r="S57" s="1245"/>
      <c r="T57" s="1245"/>
      <c r="U57" s="1084"/>
      <c r="V57" s="1085"/>
      <c r="W57" s="518" t="s">
        <v>303</v>
      </c>
      <c r="Y57" s="218"/>
      <c r="Z57" s="127"/>
      <c r="AA57" s="194" t="s">
        <v>0</v>
      </c>
      <c r="AB57" s="194" t="s">
        <v>220</v>
      </c>
      <c r="AC57" s="194" t="s">
        <v>0</v>
      </c>
      <c r="AD57" s="123"/>
    </row>
    <row r="58" spans="2:30" s="500" customFormat="1" ht="3" customHeight="1" x14ac:dyDescent="0.2">
      <c r="B58" s="1237"/>
      <c r="C58" s="1238"/>
      <c r="D58" s="1238"/>
      <c r="E58" s="1238"/>
      <c r="F58" s="1239"/>
      <c r="G58" s="517"/>
      <c r="H58" s="422"/>
      <c r="I58" s="422"/>
      <c r="J58" s="422"/>
      <c r="K58" s="422"/>
      <c r="L58" s="422"/>
      <c r="M58" s="422"/>
      <c r="N58" s="422"/>
      <c r="O58" s="422"/>
      <c r="P58" s="422"/>
      <c r="Q58" s="422"/>
      <c r="R58" s="422"/>
      <c r="S58" s="422"/>
      <c r="T58" s="220"/>
      <c r="U58" s="221"/>
      <c r="V58" s="418"/>
      <c r="W58" s="422"/>
      <c r="X58" s="422"/>
      <c r="Y58" s="422"/>
      <c r="Z58" s="517"/>
      <c r="AA58" s="422"/>
      <c r="AB58" s="422"/>
      <c r="AC58" s="535"/>
      <c r="AD58" s="543"/>
    </row>
    <row r="59" spans="2:30" s="500" customFormat="1" ht="3" customHeight="1" x14ac:dyDescent="0.2">
      <c r="B59" s="1232" t="s">
        <v>654</v>
      </c>
      <c r="C59" s="1233"/>
      <c r="D59" s="1233"/>
      <c r="E59" s="1233"/>
      <c r="F59" s="1234"/>
      <c r="G59" s="514"/>
      <c r="H59" s="515"/>
      <c r="I59" s="515"/>
      <c r="J59" s="515"/>
      <c r="K59" s="515"/>
      <c r="L59" s="515"/>
      <c r="M59" s="515"/>
      <c r="N59" s="515"/>
      <c r="O59" s="515"/>
      <c r="P59" s="515"/>
      <c r="Q59" s="515"/>
      <c r="R59" s="515"/>
      <c r="S59" s="515"/>
      <c r="T59" s="515"/>
      <c r="U59" s="415"/>
      <c r="V59" s="415"/>
      <c r="W59" s="515"/>
      <c r="X59" s="515"/>
      <c r="Y59" s="515"/>
      <c r="Z59" s="514"/>
      <c r="AA59" s="515"/>
      <c r="AB59" s="515"/>
      <c r="AC59" s="541"/>
      <c r="AD59" s="542"/>
    </row>
    <row r="60" spans="2:30" s="500" customFormat="1" ht="13.5" customHeight="1" x14ac:dyDescent="0.2">
      <c r="B60" s="1235"/>
      <c r="C60" s="1105"/>
      <c r="D60" s="1105"/>
      <c r="E60" s="1105"/>
      <c r="F60" s="1236"/>
      <c r="G60" s="508"/>
      <c r="H60" s="500" t="s">
        <v>649</v>
      </c>
      <c r="U60" s="437"/>
      <c r="V60" s="437"/>
      <c r="Z60" s="508"/>
      <c r="AA60" s="169" t="s">
        <v>219</v>
      </c>
      <c r="AB60" s="169" t="s">
        <v>220</v>
      </c>
      <c r="AC60" s="169" t="s">
        <v>221</v>
      </c>
      <c r="AD60" s="216"/>
    </row>
    <row r="61" spans="2:30" s="500" customFormat="1" ht="15.75" customHeight="1" x14ac:dyDescent="0.2">
      <c r="B61" s="1235"/>
      <c r="C61" s="1105"/>
      <c r="D61" s="1105"/>
      <c r="E61" s="1105"/>
      <c r="F61" s="1236"/>
      <c r="G61" s="508"/>
      <c r="I61" s="488" t="s">
        <v>301</v>
      </c>
      <c r="J61" s="1242" t="s">
        <v>652</v>
      </c>
      <c r="K61" s="1243"/>
      <c r="L61" s="1243"/>
      <c r="M61" s="1243"/>
      <c r="N61" s="1243"/>
      <c r="O61" s="1243"/>
      <c r="P61" s="1243"/>
      <c r="Q61" s="1243"/>
      <c r="R61" s="1243"/>
      <c r="S61" s="1243"/>
      <c r="T61" s="1243"/>
      <c r="U61" s="1078"/>
      <c r="V61" s="1079"/>
      <c r="W61" s="490" t="s">
        <v>303</v>
      </c>
      <c r="Z61" s="508"/>
      <c r="AC61" s="2"/>
      <c r="AD61" s="123"/>
    </row>
    <row r="62" spans="2:30" s="500" customFormat="1" ht="30" customHeight="1" x14ac:dyDescent="0.2">
      <c r="B62" s="1235"/>
      <c r="C62" s="1105"/>
      <c r="D62" s="1105"/>
      <c r="E62" s="1105"/>
      <c r="F62" s="1236"/>
      <c r="G62" s="508"/>
      <c r="I62" s="536" t="s">
        <v>304</v>
      </c>
      <c r="J62" s="1244" t="s">
        <v>655</v>
      </c>
      <c r="K62" s="1245"/>
      <c r="L62" s="1245"/>
      <c r="M62" s="1245"/>
      <c r="N62" s="1245"/>
      <c r="O62" s="1245"/>
      <c r="P62" s="1245"/>
      <c r="Q62" s="1245"/>
      <c r="R62" s="1245"/>
      <c r="S62" s="1245"/>
      <c r="T62" s="1245"/>
      <c r="U62" s="1078"/>
      <c r="V62" s="1079"/>
      <c r="W62" s="518" t="s">
        <v>303</v>
      </c>
      <c r="Y62" s="218" t="str">
        <f>IFERROR(U62/U61,"")</f>
        <v/>
      </c>
      <c r="Z62" s="127"/>
      <c r="AA62" s="194" t="s">
        <v>0</v>
      </c>
      <c r="AB62" s="194" t="s">
        <v>220</v>
      </c>
      <c r="AC62" s="194" t="s">
        <v>0</v>
      </c>
      <c r="AD62" s="123"/>
    </row>
    <row r="63" spans="2:30" s="500" customFormat="1" ht="3" customHeight="1" x14ac:dyDescent="0.2">
      <c r="B63" s="1237"/>
      <c r="C63" s="1238"/>
      <c r="D63" s="1238"/>
      <c r="E63" s="1238"/>
      <c r="F63" s="1239"/>
      <c r="G63" s="517"/>
      <c r="H63" s="422"/>
      <c r="I63" s="422"/>
      <c r="J63" s="422"/>
      <c r="K63" s="422"/>
      <c r="L63" s="422"/>
      <c r="M63" s="422"/>
      <c r="N63" s="422"/>
      <c r="O63" s="422"/>
      <c r="P63" s="422"/>
      <c r="Q63" s="422"/>
      <c r="R63" s="422"/>
      <c r="S63" s="422"/>
      <c r="T63" s="220"/>
      <c r="U63" s="220"/>
      <c r="V63" s="422"/>
      <c r="W63" s="422"/>
      <c r="X63" s="422"/>
      <c r="Y63" s="422"/>
      <c r="Z63" s="517"/>
      <c r="AA63" s="422"/>
      <c r="AB63" s="422"/>
      <c r="AC63" s="535"/>
      <c r="AD63" s="543"/>
    </row>
    <row r="64" spans="2:30" s="500" customFormat="1" ht="6" customHeight="1" x14ac:dyDescent="0.2">
      <c r="B64" s="499"/>
      <c r="C64" s="499"/>
      <c r="D64" s="499"/>
      <c r="E64" s="499"/>
      <c r="F64" s="499"/>
      <c r="T64" s="219"/>
      <c r="U64" s="219"/>
    </row>
    <row r="65" spans="2:30" s="500" customFormat="1" x14ac:dyDescent="0.2">
      <c r="B65" s="1240" t="s">
        <v>656</v>
      </c>
      <c r="C65" s="1240"/>
      <c r="D65" s="224" t="s">
        <v>657</v>
      </c>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500" customFormat="1" ht="13.5" customHeight="1" x14ac:dyDescent="0.2">
      <c r="B66" s="1240" t="s">
        <v>658</v>
      </c>
      <c r="C66" s="1240"/>
      <c r="D66" s="225" t="s">
        <v>659</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row>
    <row r="67" spans="2:30" s="500" customFormat="1" ht="27" customHeight="1" x14ac:dyDescent="0.2">
      <c r="B67" s="1240" t="s">
        <v>660</v>
      </c>
      <c r="C67" s="1240"/>
      <c r="D67" s="1241" t="s">
        <v>661</v>
      </c>
      <c r="E67" s="1241"/>
      <c r="F67" s="1241"/>
      <c r="G67" s="1241"/>
      <c r="H67" s="1241"/>
      <c r="I67" s="1241"/>
      <c r="J67" s="1241"/>
      <c r="K67" s="1241"/>
      <c r="L67" s="1241"/>
      <c r="M67" s="1241"/>
      <c r="N67" s="1241"/>
      <c r="O67" s="1241"/>
      <c r="P67" s="1241"/>
      <c r="Q67" s="1241"/>
      <c r="R67" s="1241"/>
      <c r="S67" s="1241"/>
      <c r="T67" s="1241"/>
      <c r="U67" s="1241"/>
      <c r="V67" s="1241"/>
      <c r="W67" s="1241"/>
      <c r="X67" s="1241"/>
      <c r="Y67" s="1241"/>
      <c r="Z67" s="1241"/>
      <c r="AA67" s="1241"/>
      <c r="AB67" s="1241"/>
      <c r="AC67" s="1241"/>
      <c r="AD67" s="1241"/>
    </row>
    <row r="68" spans="2:30" s="500"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AM123"/>
  <sheetViews>
    <sheetView topLeftCell="A22" zoomScaleNormal="100" zoomScaleSheetLayoutView="85" workbookViewId="0">
      <selection activeCell="AS55" sqref="AS55"/>
    </sheetView>
  </sheetViews>
  <sheetFormatPr defaultColWidth="3.44140625" defaultRowHeight="13.2" x14ac:dyDescent="0.2"/>
  <cols>
    <col min="1" max="1" width="1.21875" style="3" customWidth="1"/>
    <col min="2" max="2" width="3.109375" style="52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9" s="500" customFormat="1" ht="6.75" customHeight="1" x14ac:dyDescent="0.2"/>
    <row r="2" spans="2:39" s="500" customFormat="1" x14ac:dyDescent="0.2">
      <c r="B2" s="500" t="s">
        <v>1581</v>
      </c>
      <c r="AM2" s="646" t="str">
        <f>HYPERLINK("#目次!A1","目次へ戻る")</f>
        <v>目次へ戻る</v>
      </c>
    </row>
    <row r="3" spans="2:39" s="500" customFormat="1" x14ac:dyDescent="0.2">
      <c r="U3" s="455" t="s">
        <v>10</v>
      </c>
      <c r="V3" s="1076"/>
      <c r="W3" s="1076"/>
      <c r="X3" s="455" t="s">
        <v>11</v>
      </c>
      <c r="Y3" s="1076"/>
      <c r="Z3" s="1076"/>
      <c r="AA3" s="455" t="s">
        <v>12</v>
      </c>
      <c r="AB3" s="1076"/>
      <c r="AC3" s="1076"/>
      <c r="AD3" s="455" t="s">
        <v>110</v>
      </c>
    </row>
    <row r="4" spans="2:39" s="500" customFormat="1" ht="5.25" customHeight="1" x14ac:dyDescent="0.2">
      <c r="AD4" s="455"/>
    </row>
    <row r="5" spans="2:39" s="500" customForma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9" s="500" customFormat="1" x14ac:dyDescent="0.2">
      <c r="B6" s="1076" t="s">
        <v>662</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9" s="500" customFormat="1" ht="6" customHeight="1" x14ac:dyDescent="0.2"/>
    <row r="8" spans="2:39" s="500" customFormat="1" ht="21.75"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5"/>
    </row>
    <row r="9" spans="2:39" ht="21.75" customHeight="1" x14ac:dyDescent="0.2">
      <c r="B9" s="1089" t="s">
        <v>621</v>
      </c>
      <c r="C9" s="1090"/>
      <c r="D9" s="1090"/>
      <c r="E9" s="1090"/>
      <c r="F9" s="1090"/>
      <c r="G9" s="192" t="s">
        <v>0</v>
      </c>
      <c r="H9" s="533" t="s">
        <v>212</v>
      </c>
      <c r="I9" s="533"/>
      <c r="J9" s="533"/>
      <c r="K9" s="533"/>
      <c r="L9" s="193" t="s">
        <v>0</v>
      </c>
      <c r="M9" s="533" t="s">
        <v>213</v>
      </c>
      <c r="N9" s="533"/>
      <c r="O9" s="533"/>
      <c r="P9" s="533"/>
      <c r="Q9" s="193" t="s">
        <v>0</v>
      </c>
      <c r="R9" s="533" t="s">
        <v>214</v>
      </c>
      <c r="S9" s="531"/>
      <c r="T9" s="531"/>
      <c r="U9" s="531"/>
      <c r="V9" s="531"/>
      <c r="W9" s="531"/>
      <c r="X9" s="531"/>
      <c r="Y9" s="531"/>
      <c r="Z9" s="531"/>
      <c r="AA9" s="531"/>
      <c r="AB9" s="531"/>
      <c r="AC9" s="531"/>
      <c r="AD9" s="210"/>
    </row>
    <row r="10" spans="2:39" ht="21.75" customHeight="1" x14ac:dyDescent="0.2">
      <c r="B10" s="1215" t="s">
        <v>622</v>
      </c>
      <c r="C10" s="1216"/>
      <c r="D10" s="1216"/>
      <c r="E10" s="1216"/>
      <c r="F10" s="1217"/>
      <c r="G10" s="194" t="s">
        <v>0</v>
      </c>
      <c r="H10" s="500" t="s">
        <v>663</v>
      </c>
      <c r="I10" s="2"/>
      <c r="J10" s="2"/>
      <c r="K10" s="2"/>
      <c r="L10" s="2"/>
      <c r="M10" s="2"/>
      <c r="N10" s="2"/>
      <c r="O10" s="2"/>
      <c r="P10" s="2"/>
      <c r="Q10" s="2"/>
      <c r="R10" s="194" t="s">
        <v>0</v>
      </c>
      <c r="S10" s="500" t="s">
        <v>664</v>
      </c>
      <c r="T10" s="226"/>
      <c r="U10" s="226"/>
      <c r="V10" s="226"/>
      <c r="W10" s="226"/>
      <c r="X10" s="226"/>
      <c r="Y10" s="226"/>
      <c r="Z10" s="226"/>
      <c r="AA10" s="226"/>
      <c r="AB10" s="226"/>
      <c r="AC10" s="226"/>
      <c r="AD10" s="227"/>
    </row>
    <row r="11" spans="2:39" ht="21.75" customHeight="1" x14ac:dyDescent="0.2">
      <c r="B11" s="1218"/>
      <c r="C11" s="1219"/>
      <c r="D11" s="1219"/>
      <c r="E11" s="1219"/>
      <c r="F11" s="1220"/>
      <c r="G11" s="194" t="s">
        <v>0</v>
      </c>
      <c r="H11" s="422" t="s">
        <v>665</v>
      </c>
      <c r="I11" s="535"/>
      <c r="J11" s="535"/>
      <c r="K11" s="535"/>
      <c r="L11" s="535"/>
      <c r="M11" s="535"/>
      <c r="N11" s="535"/>
      <c r="O11" s="535"/>
      <c r="P11" s="535"/>
      <c r="Q11" s="535"/>
      <c r="R11" s="535"/>
      <c r="S11" s="214"/>
      <c r="T11" s="214"/>
      <c r="U11" s="214"/>
      <c r="V11" s="214"/>
      <c r="W11" s="214"/>
      <c r="X11" s="214"/>
      <c r="Y11" s="214"/>
      <c r="Z11" s="214"/>
      <c r="AA11" s="214"/>
      <c r="AB11" s="214"/>
      <c r="AC11" s="214"/>
      <c r="AD11" s="215"/>
    </row>
    <row r="12" spans="2:39" x14ac:dyDescent="0.2">
      <c r="B12" s="1215" t="s">
        <v>626</v>
      </c>
      <c r="C12" s="1216"/>
      <c r="D12" s="1216"/>
      <c r="E12" s="1216"/>
      <c r="F12" s="1217"/>
      <c r="G12" s="228" t="s">
        <v>666</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9" ht="31.5" customHeight="1" x14ac:dyDescent="0.2">
      <c r="B13" s="1121"/>
      <c r="C13" s="1107"/>
      <c r="D13" s="1107"/>
      <c r="E13" s="1107"/>
      <c r="F13" s="1119"/>
      <c r="G13" s="202" t="s">
        <v>0</v>
      </c>
      <c r="H13" s="500" t="s">
        <v>627</v>
      </c>
      <c r="I13" s="2"/>
      <c r="J13" s="2"/>
      <c r="K13" s="2"/>
      <c r="L13" s="2"/>
      <c r="M13" s="2"/>
      <c r="N13" s="2"/>
      <c r="O13" s="2"/>
      <c r="P13" s="2"/>
      <c r="Q13" s="2"/>
      <c r="R13" s="194" t="s">
        <v>0</v>
      </c>
      <c r="S13" s="500" t="s">
        <v>628</v>
      </c>
      <c r="T13" s="226"/>
      <c r="U13" s="226"/>
      <c r="V13" s="226"/>
      <c r="W13" s="226"/>
      <c r="X13" s="226"/>
      <c r="Y13" s="226"/>
      <c r="Z13" s="226"/>
      <c r="AA13" s="226"/>
      <c r="AB13" s="226"/>
      <c r="AC13" s="226"/>
      <c r="AD13" s="227"/>
    </row>
    <row r="14" spans="2:39" x14ac:dyDescent="0.2">
      <c r="B14" s="1121"/>
      <c r="C14" s="1107"/>
      <c r="D14" s="1107"/>
      <c r="E14" s="1107"/>
      <c r="F14" s="1119"/>
      <c r="G14" s="127" t="s">
        <v>667</v>
      </c>
      <c r="H14" s="500"/>
      <c r="I14" s="2"/>
      <c r="J14" s="2"/>
      <c r="K14" s="2"/>
      <c r="L14" s="2"/>
      <c r="M14" s="2"/>
      <c r="N14" s="2"/>
      <c r="O14" s="2"/>
      <c r="P14" s="2"/>
      <c r="Q14" s="2"/>
      <c r="R14" s="2"/>
      <c r="S14" s="500"/>
      <c r="T14" s="226"/>
      <c r="U14" s="226"/>
      <c r="V14" s="226"/>
      <c r="W14" s="226"/>
      <c r="X14" s="226"/>
      <c r="Y14" s="226"/>
      <c r="Z14" s="226"/>
      <c r="AA14" s="226"/>
      <c r="AB14" s="226"/>
      <c r="AC14" s="226"/>
      <c r="AD14" s="227"/>
    </row>
    <row r="15" spans="2:39" ht="31.5" customHeight="1" x14ac:dyDescent="0.2">
      <c r="B15" s="1218"/>
      <c r="C15" s="1219"/>
      <c r="D15" s="1219"/>
      <c r="E15" s="1219"/>
      <c r="F15" s="1220"/>
      <c r="G15" s="195" t="s">
        <v>0</v>
      </c>
      <c r="H15" s="422" t="s">
        <v>629</v>
      </c>
      <c r="I15" s="535"/>
      <c r="J15" s="535"/>
      <c r="K15" s="535"/>
      <c r="L15" s="535"/>
      <c r="M15" s="535"/>
      <c r="N15" s="535"/>
      <c r="O15" s="535"/>
      <c r="P15" s="535"/>
      <c r="Q15" s="535"/>
      <c r="R15" s="196" t="s">
        <v>0</v>
      </c>
      <c r="S15" s="422" t="s">
        <v>668</v>
      </c>
      <c r="T15" s="214"/>
      <c r="U15" s="214"/>
      <c r="V15" s="214"/>
      <c r="W15" s="214"/>
      <c r="X15" s="214"/>
      <c r="Y15" s="214"/>
      <c r="Z15" s="214"/>
      <c r="AA15" s="214"/>
      <c r="AB15" s="214"/>
      <c r="AC15" s="214"/>
      <c r="AD15" s="215"/>
    </row>
    <row r="16" spans="2:39" s="500" customFormat="1" ht="7.5" customHeight="1" x14ac:dyDescent="0.2"/>
    <row r="17" spans="2:30" s="500" customFormat="1" x14ac:dyDescent="0.15">
      <c r="B17" s="1246" t="s">
        <v>669</v>
      </c>
      <c r="C17" s="1247"/>
      <c r="D17" s="1247"/>
      <c r="E17" s="1247"/>
      <c r="F17" s="1248"/>
      <c r="G17" s="1251"/>
      <c r="H17" s="1252"/>
      <c r="I17" s="1252"/>
      <c r="J17" s="1252"/>
      <c r="K17" s="1252"/>
      <c r="L17" s="1252"/>
      <c r="M17" s="1252"/>
      <c r="N17" s="1252"/>
      <c r="O17" s="1252"/>
      <c r="P17" s="1252"/>
      <c r="Q17" s="1252"/>
      <c r="R17" s="1252"/>
      <c r="S17" s="1252"/>
      <c r="T17" s="1252"/>
      <c r="U17" s="1252"/>
      <c r="V17" s="1252"/>
      <c r="W17" s="1252"/>
      <c r="X17" s="1252"/>
      <c r="Y17" s="1253"/>
      <c r="Z17" s="540"/>
      <c r="AA17" s="198" t="s">
        <v>219</v>
      </c>
      <c r="AB17" s="198" t="s">
        <v>220</v>
      </c>
      <c r="AC17" s="198" t="s">
        <v>221</v>
      </c>
      <c r="AD17" s="542"/>
    </row>
    <row r="18" spans="2:30" s="500" customFormat="1" ht="37.200000000000003" customHeight="1" x14ac:dyDescent="0.2">
      <c r="B18" s="1120"/>
      <c r="C18" s="1087"/>
      <c r="D18" s="1087"/>
      <c r="E18" s="1087"/>
      <c r="F18" s="1103"/>
      <c r="G18" s="1254" t="s">
        <v>631</v>
      </c>
      <c r="H18" s="1255"/>
      <c r="I18" s="1255"/>
      <c r="J18" s="1255"/>
      <c r="K18" s="1255"/>
      <c r="L18" s="1255"/>
      <c r="M18" s="1255"/>
      <c r="N18" s="1255"/>
      <c r="O18" s="1255"/>
      <c r="P18" s="1255"/>
      <c r="Q18" s="1255"/>
      <c r="R18" s="1255"/>
      <c r="S18" s="1255"/>
      <c r="T18" s="1255"/>
      <c r="U18" s="1255"/>
      <c r="V18" s="1255"/>
      <c r="W18" s="1255"/>
      <c r="X18" s="1255"/>
      <c r="Y18" s="1256"/>
      <c r="Z18" s="501"/>
      <c r="AA18" s="194" t="s">
        <v>0</v>
      </c>
      <c r="AB18" s="194" t="s">
        <v>220</v>
      </c>
      <c r="AC18" s="194" t="s">
        <v>0</v>
      </c>
      <c r="AD18" s="502"/>
    </row>
    <row r="19" spans="2:30" s="500" customFormat="1" ht="40.799999999999997" customHeight="1" x14ac:dyDescent="0.2">
      <c r="B19" s="1120"/>
      <c r="C19" s="1087"/>
      <c r="D19" s="1087"/>
      <c r="E19" s="1087"/>
      <c r="F19" s="1103"/>
      <c r="G19" s="1257" t="s">
        <v>632</v>
      </c>
      <c r="H19" s="1258"/>
      <c r="I19" s="1258"/>
      <c r="J19" s="1258"/>
      <c r="K19" s="1258"/>
      <c r="L19" s="1258"/>
      <c r="M19" s="1258"/>
      <c r="N19" s="1258"/>
      <c r="O19" s="1258"/>
      <c r="P19" s="1258"/>
      <c r="Q19" s="1258"/>
      <c r="R19" s="1258"/>
      <c r="S19" s="1258"/>
      <c r="T19" s="1258"/>
      <c r="U19" s="1258"/>
      <c r="V19" s="1258"/>
      <c r="W19" s="1258"/>
      <c r="X19" s="1258"/>
      <c r="Y19" s="1259"/>
      <c r="Z19" s="127"/>
      <c r="AA19" s="194" t="s">
        <v>0</v>
      </c>
      <c r="AB19" s="194" t="s">
        <v>220</v>
      </c>
      <c r="AC19" s="194" t="s">
        <v>0</v>
      </c>
      <c r="AD19" s="123"/>
    </row>
    <row r="20" spans="2:30" s="500" customFormat="1" ht="27" customHeight="1" x14ac:dyDescent="0.2">
      <c r="B20" s="1249"/>
      <c r="C20" s="1077"/>
      <c r="D20" s="1077"/>
      <c r="E20" s="1077"/>
      <c r="F20" s="1250"/>
      <c r="G20" s="1260" t="s">
        <v>633</v>
      </c>
      <c r="H20" s="1261"/>
      <c r="I20" s="1261"/>
      <c r="J20" s="1261"/>
      <c r="K20" s="1261"/>
      <c r="L20" s="1261"/>
      <c r="M20" s="1261"/>
      <c r="N20" s="1261"/>
      <c r="O20" s="1261"/>
      <c r="P20" s="1261"/>
      <c r="Q20" s="1261"/>
      <c r="R20" s="1261"/>
      <c r="S20" s="1261"/>
      <c r="T20" s="1261"/>
      <c r="U20" s="1261"/>
      <c r="V20" s="1261"/>
      <c r="W20" s="1261"/>
      <c r="X20" s="1261"/>
      <c r="Y20" s="1262"/>
      <c r="Z20" s="534"/>
      <c r="AA20" s="196" t="s">
        <v>0</v>
      </c>
      <c r="AB20" s="196" t="s">
        <v>220</v>
      </c>
      <c r="AC20" s="196" t="s">
        <v>0</v>
      </c>
      <c r="AD20" s="543"/>
    </row>
    <row r="21" spans="2:30" s="500" customFormat="1" ht="6" customHeight="1" x14ac:dyDescent="0.2"/>
    <row r="22" spans="2:30" s="500" customFormat="1" x14ac:dyDescent="0.2">
      <c r="B22" s="500" t="s">
        <v>670</v>
      </c>
    </row>
    <row r="23" spans="2:30" s="500" customFormat="1" x14ac:dyDescent="0.2">
      <c r="B23" s="500" t="s">
        <v>635</v>
      </c>
      <c r="AC23" s="2"/>
      <c r="AD23" s="2"/>
    </row>
    <row r="24" spans="2:30" s="500" customFormat="1" ht="6" customHeight="1" x14ac:dyDescent="0.2"/>
    <row r="25" spans="2:30" s="500" customFormat="1" ht="4.5" customHeight="1" x14ac:dyDescent="0.2">
      <c r="B25" s="1278" t="s">
        <v>654</v>
      </c>
      <c r="C25" s="1279"/>
      <c r="D25" s="1268" t="s">
        <v>671</v>
      </c>
      <c r="E25" s="1269"/>
      <c r="F25" s="1270"/>
      <c r="G25" s="514"/>
      <c r="H25" s="515"/>
      <c r="I25" s="515"/>
      <c r="J25" s="515"/>
      <c r="K25" s="515"/>
      <c r="L25" s="515"/>
      <c r="M25" s="515"/>
      <c r="N25" s="515"/>
      <c r="O25" s="515"/>
      <c r="P25" s="515"/>
      <c r="Q25" s="515"/>
      <c r="R25" s="515"/>
      <c r="S25" s="515"/>
      <c r="T25" s="515"/>
      <c r="U25" s="515"/>
      <c r="V25" s="515"/>
      <c r="W25" s="515"/>
      <c r="X25" s="515"/>
      <c r="Y25" s="515"/>
      <c r="Z25" s="514"/>
      <c r="AA25" s="515"/>
      <c r="AB25" s="515"/>
      <c r="AC25" s="541"/>
      <c r="AD25" s="542"/>
    </row>
    <row r="26" spans="2:30" s="500" customFormat="1" ht="15.75" customHeight="1" x14ac:dyDescent="0.2">
      <c r="B26" s="1280"/>
      <c r="C26" s="1281"/>
      <c r="D26" s="1271"/>
      <c r="E26" s="1272"/>
      <c r="F26" s="1273"/>
      <c r="G26" s="508"/>
      <c r="H26" s="500" t="s">
        <v>649</v>
      </c>
      <c r="Z26" s="508"/>
      <c r="AA26" s="169" t="s">
        <v>219</v>
      </c>
      <c r="AB26" s="169" t="s">
        <v>220</v>
      </c>
      <c r="AC26" s="169" t="s">
        <v>221</v>
      </c>
      <c r="AD26" s="216"/>
    </row>
    <row r="27" spans="2:30" s="500" customFormat="1" ht="18" customHeight="1" x14ac:dyDescent="0.2">
      <c r="B27" s="1280"/>
      <c r="C27" s="1281"/>
      <c r="D27" s="1271"/>
      <c r="E27" s="1272"/>
      <c r="F27" s="1273"/>
      <c r="G27" s="508"/>
      <c r="I27" s="488" t="s">
        <v>301</v>
      </c>
      <c r="J27" s="1242" t="s">
        <v>672</v>
      </c>
      <c r="K27" s="1277"/>
      <c r="L27" s="1277"/>
      <c r="M27" s="1277"/>
      <c r="N27" s="1277"/>
      <c r="O27" s="1277"/>
      <c r="P27" s="1277"/>
      <c r="Q27" s="1277"/>
      <c r="R27" s="1277"/>
      <c r="S27" s="1277"/>
      <c r="T27" s="1277"/>
      <c r="U27" s="1088"/>
      <c r="V27" s="1078"/>
      <c r="W27" s="490" t="s">
        <v>303</v>
      </c>
      <c r="Z27" s="508"/>
      <c r="AC27" s="2"/>
      <c r="AD27" s="123"/>
    </row>
    <row r="28" spans="2:30" s="500" customFormat="1" ht="30" customHeight="1" x14ac:dyDescent="0.2">
      <c r="B28" s="1280"/>
      <c r="C28" s="1281"/>
      <c r="D28" s="1271"/>
      <c r="E28" s="1272"/>
      <c r="F28" s="1273"/>
      <c r="G28" s="508"/>
      <c r="I28" s="536" t="s">
        <v>304</v>
      </c>
      <c r="J28" s="1244" t="s">
        <v>673</v>
      </c>
      <c r="K28" s="1245"/>
      <c r="L28" s="1245"/>
      <c r="M28" s="1245"/>
      <c r="N28" s="1245"/>
      <c r="O28" s="1245"/>
      <c r="P28" s="1245"/>
      <c r="Q28" s="1245"/>
      <c r="R28" s="1245"/>
      <c r="S28" s="1245"/>
      <c r="T28" s="1245"/>
      <c r="U28" s="1088"/>
      <c r="V28" s="1078"/>
      <c r="W28" s="518" t="s">
        <v>303</v>
      </c>
      <c r="Y28" s="219"/>
      <c r="Z28" s="127"/>
      <c r="AA28" s="194" t="s">
        <v>0</v>
      </c>
      <c r="AB28" s="194" t="s">
        <v>220</v>
      </c>
      <c r="AC28" s="194" t="s">
        <v>0</v>
      </c>
      <c r="AD28" s="123"/>
    </row>
    <row r="29" spans="2:30" s="500" customFormat="1" ht="6" customHeight="1" x14ac:dyDescent="0.2">
      <c r="B29" s="1280"/>
      <c r="C29" s="1281"/>
      <c r="D29" s="1271"/>
      <c r="E29" s="1272"/>
      <c r="F29" s="1273"/>
      <c r="G29" s="517"/>
      <c r="H29" s="422"/>
      <c r="I29" s="422"/>
      <c r="J29" s="422"/>
      <c r="K29" s="422"/>
      <c r="L29" s="422"/>
      <c r="M29" s="422"/>
      <c r="N29" s="422"/>
      <c r="O29" s="422"/>
      <c r="P29" s="422"/>
      <c r="Q29" s="422"/>
      <c r="R29" s="422"/>
      <c r="S29" s="422"/>
      <c r="T29" s="220"/>
      <c r="U29" s="221"/>
      <c r="V29" s="418"/>
      <c r="W29" s="422"/>
      <c r="X29" s="422"/>
      <c r="Y29" s="422"/>
      <c r="Z29" s="517"/>
      <c r="AA29" s="422"/>
      <c r="AB29" s="422"/>
      <c r="AC29" s="535"/>
      <c r="AD29" s="543"/>
    </row>
    <row r="30" spans="2:30" s="500" customFormat="1" ht="4.5" customHeight="1" x14ac:dyDescent="0.2">
      <c r="B30" s="1280"/>
      <c r="C30" s="1281"/>
      <c r="D30" s="1268" t="s">
        <v>674</v>
      </c>
      <c r="E30" s="1269"/>
      <c r="F30" s="1270"/>
      <c r="G30" s="514"/>
      <c r="H30" s="515"/>
      <c r="I30" s="515"/>
      <c r="J30" s="515"/>
      <c r="K30" s="515"/>
      <c r="L30" s="515"/>
      <c r="M30" s="515"/>
      <c r="N30" s="515"/>
      <c r="O30" s="515"/>
      <c r="P30" s="515"/>
      <c r="Q30" s="515"/>
      <c r="R30" s="515"/>
      <c r="S30" s="515"/>
      <c r="T30" s="515"/>
      <c r="U30" s="415"/>
      <c r="V30" s="415"/>
      <c r="W30" s="515"/>
      <c r="X30" s="515"/>
      <c r="Y30" s="515"/>
      <c r="Z30" s="514"/>
      <c r="AA30" s="515"/>
      <c r="AB30" s="515"/>
      <c r="AC30" s="541"/>
      <c r="AD30" s="542"/>
    </row>
    <row r="31" spans="2:30" s="500" customFormat="1" ht="15.75" customHeight="1" x14ac:dyDescent="0.2">
      <c r="B31" s="1280"/>
      <c r="C31" s="1281"/>
      <c r="D31" s="1271"/>
      <c r="E31" s="1272"/>
      <c r="F31" s="1273"/>
      <c r="G31" s="508"/>
      <c r="H31" s="500" t="s">
        <v>675</v>
      </c>
      <c r="U31" s="437"/>
      <c r="V31" s="437"/>
      <c r="Z31" s="508"/>
      <c r="AA31" s="169" t="s">
        <v>219</v>
      </c>
      <c r="AB31" s="169" t="s">
        <v>220</v>
      </c>
      <c r="AC31" s="169" t="s">
        <v>221</v>
      </c>
      <c r="AD31" s="216"/>
    </row>
    <row r="32" spans="2:30" s="500" customFormat="1" ht="40.799999999999997" customHeight="1" x14ac:dyDescent="0.2">
      <c r="B32" s="1280"/>
      <c r="C32" s="1281"/>
      <c r="D32" s="1271"/>
      <c r="E32" s="1272"/>
      <c r="F32" s="1273"/>
      <c r="G32" s="508"/>
      <c r="I32" s="488" t="s">
        <v>301</v>
      </c>
      <c r="J32" s="1242" t="s">
        <v>676</v>
      </c>
      <c r="K32" s="1277"/>
      <c r="L32" s="1277"/>
      <c r="M32" s="1277"/>
      <c r="N32" s="1277"/>
      <c r="O32" s="1277"/>
      <c r="P32" s="1277"/>
      <c r="Q32" s="1277"/>
      <c r="R32" s="1277"/>
      <c r="S32" s="1277"/>
      <c r="T32" s="1277"/>
      <c r="U32" s="1088"/>
      <c r="V32" s="1078"/>
      <c r="W32" s="490" t="s">
        <v>303</v>
      </c>
      <c r="Z32" s="508"/>
      <c r="AC32" s="2"/>
      <c r="AD32" s="123"/>
    </row>
    <row r="33" spans="2:30" s="500" customFormat="1" ht="30" customHeight="1" x14ac:dyDescent="0.2">
      <c r="B33" s="1280"/>
      <c r="C33" s="1281"/>
      <c r="D33" s="1271"/>
      <c r="E33" s="1272"/>
      <c r="F33" s="1273"/>
      <c r="G33" s="508"/>
      <c r="I33" s="536" t="s">
        <v>304</v>
      </c>
      <c r="J33" s="1244" t="s">
        <v>677</v>
      </c>
      <c r="K33" s="1245"/>
      <c r="L33" s="1245"/>
      <c r="M33" s="1245"/>
      <c r="N33" s="1245"/>
      <c r="O33" s="1245"/>
      <c r="P33" s="1245"/>
      <c r="Q33" s="1245"/>
      <c r="R33" s="1245"/>
      <c r="S33" s="1245"/>
      <c r="T33" s="1245"/>
      <c r="U33" s="1088"/>
      <c r="V33" s="1078"/>
      <c r="W33" s="518" t="s">
        <v>303</v>
      </c>
      <c r="Y33" s="219"/>
      <c r="Z33" s="127"/>
      <c r="AA33" s="194" t="s">
        <v>0</v>
      </c>
      <c r="AB33" s="194" t="s">
        <v>220</v>
      </c>
      <c r="AC33" s="194" t="s">
        <v>0</v>
      </c>
      <c r="AD33" s="123"/>
    </row>
    <row r="34" spans="2:30" s="500" customFormat="1" ht="6" customHeight="1" x14ac:dyDescent="0.2">
      <c r="B34" s="1280"/>
      <c r="C34" s="1281"/>
      <c r="D34" s="1274"/>
      <c r="E34" s="1275"/>
      <c r="F34" s="1276"/>
      <c r="G34" s="517"/>
      <c r="H34" s="422"/>
      <c r="I34" s="422"/>
      <c r="J34" s="422"/>
      <c r="K34" s="422"/>
      <c r="L34" s="422"/>
      <c r="M34" s="422"/>
      <c r="N34" s="422"/>
      <c r="O34" s="422"/>
      <c r="P34" s="422"/>
      <c r="Q34" s="422"/>
      <c r="R34" s="422"/>
      <c r="S34" s="422"/>
      <c r="T34" s="220"/>
      <c r="U34" s="221"/>
      <c r="V34" s="418"/>
      <c r="W34" s="422"/>
      <c r="X34" s="422"/>
      <c r="Y34" s="422"/>
      <c r="Z34" s="517"/>
      <c r="AA34" s="422"/>
      <c r="AB34" s="422"/>
      <c r="AC34" s="535"/>
      <c r="AD34" s="543"/>
    </row>
    <row r="35" spans="2:30" s="500" customFormat="1" ht="4.5" customHeight="1" x14ac:dyDescent="0.2">
      <c r="B35" s="1280"/>
      <c r="C35" s="1281"/>
      <c r="D35" s="1268" t="s">
        <v>678</v>
      </c>
      <c r="E35" s="1269"/>
      <c r="F35" s="1270"/>
      <c r="G35" s="514"/>
      <c r="H35" s="515"/>
      <c r="I35" s="515"/>
      <c r="J35" s="515"/>
      <c r="K35" s="515"/>
      <c r="L35" s="515"/>
      <c r="M35" s="515"/>
      <c r="N35" s="515"/>
      <c r="O35" s="515"/>
      <c r="P35" s="515"/>
      <c r="Q35" s="515"/>
      <c r="R35" s="515"/>
      <c r="S35" s="515"/>
      <c r="T35" s="515"/>
      <c r="U35" s="415"/>
      <c r="V35" s="415"/>
      <c r="W35" s="515"/>
      <c r="X35" s="515"/>
      <c r="Y35" s="515"/>
      <c r="Z35" s="514"/>
      <c r="AA35" s="515"/>
      <c r="AB35" s="515"/>
      <c r="AC35" s="541"/>
      <c r="AD35" s="542"/>
    </row>
    <row r="36" spans="2:30" s="500" customFormat="1" ht="15.75" customHeight="1" x14ac:dyDescent="0.2">
      <c r="B36" s="1280"/>
      <c r="C36" s="1281"/>
      <c r="D36" s="1271"/>
      <c r="E36" s="1272"/>
      <c r="F36" s="1273"/>
      <c r="G36" s="508"/>
      <c r="H36" s="500" t="s">
        <v>649</v>
      </c>
      <c r="U36" s="437"/>
      <c r="V36" s="437"/>
      <c r="Z36" s="508"/>
      <c r="AA36" s="169" t="s">
        <v>219</v>
      </c>
      <c r="AB36" s="169" t="s">
        <v>220</v>
      </c>
      <c r="AC36" s="169" t="s">
        <v>221</v>
      </c>
      <c r="AD36" s="216"/>
    </row>
    <row r="37" spans="2:30" s="500" customFormat="1" ht="27" customHeight="1" x14ac:dyDescent="0.2">
      <c r="B37" s="1280"/>
      <c r="C37" s="1281"/>
      <c r="D37" s="1271"/>
      <c r="E37" s="1272"/>
      <c r="F37" s="1273"/>
      <c r="G37" s="508"/>
      <c r="I37" s="488" t="s">
        <v>301</v>
      </c>
      <c r="J37" s="1242" t="s">
        <v>679</v>
      </c>
      <c r="K37" s="1277"/>
      <c r="L37" s="1277"/>
      <c r="M37" s="1277"/>
      <c r="N37" s="1277"/>
      <c r="O37" s="1277"/>
      <c r="P37" s="1277"/>
      <c r="Q37" s="1277"/>
      <c r="R37" s="1277"/>
      <c r="S37" s="1277"/>
      <c r="T37" s="1277"/>
      <c r="U37" s="1088"/>
      <c r="V37" s="1078"/>
      <c r="W37" s="490" t="s">
        <v>303</v>
      </c>
      <c r="Z37" s="508"/>
      <c r="AC37" s="2"/>
      <c r="AD37" s="123"/>
    </row>
    <row r="38" spans="2:30" s="500" customFormat="1" ht="27" customHeight="1" x14ac:dyDescent="0.2">
      <c r="B38" s="1282"/>
      <c r="C38" s="1283"/>
      <c r="D38" s="1274"/>
      <c r="E38" s="1275"/>
      <c r="F38" s="1275"/>
      <c r="G38" s="508"/>
      <c r="I38" s="488" t="s">
        <v>304</v>
      </c>
      <c r="J38" s="1244" t="s">
        <v>673</v>
      </c>
      <c r="K38" s="1245"/>
      <c r="L38" s="1245"/>
      <c r="M38" s="1245"/>
      <c r="N38" s="1245"/>
      <c r="O38" s="1245"/>
      <c r="P38" s="1245"/>
      <c r="Q38" s="1245"/>
      <c r="R38" s="1245"/>
      <c r="S38" s="1245"/>
      <c r="T38" s="1245"/>
      <c r="U38" s="1088"/>
      <c r="V38" s="1078"/>
      <c r="W38" s="422" t="s">
        <v>303</v>
      </c>
      <c r="X38" s="508"/>
      <c r="Y38" s="219"/>
      <c r="Z38" s="127"/>
      <c r="AA38" s="194" t="s">
        <v>0</v>
      </c>
      <c r="AB38" s="194" t="s">
        <v>220</v>
      </c>
      <c r="AC38" s="194" t="s">
        <v>0</v>
      </c>
      <c r="AD38" s="123"/>
    </row>
    <row r="39" spans="2:30" s="500" customFormat="1" ht="6" customHeight="1" x14ac:dyDescent="0.2">
      <c r="B39" s="1282"/>
      <c r="C39" s="1285"/>
      <c r="D39" s="1274"/>
      <c r="E39" s="1275"/>
      <c r="F39" s="1276"/>
      <c r="G39" s="517"/>
      <c r="H39" s="422"/>
      <c r="I39" s="422"/>
      <c r="J39" s="422"/>
      <c r="K39" s="422"/>
      <c r="L39" s="422"/>
      <c r="M39" s="422"/>
      <c r="N39" s="422"/>
      <c r="O39" s="422"/>
      <c r="P39" s="422"/>
      <c r="Q39" s="422"/>
      <c r="R39" s="422"/>
      <c r="S39" s="422"/>
      <c r="T39" s="220"/>
      <c r="U39" s="221"/>
      <c r="V39" s="418"/>
      <c r="W39" s="422"/>
      <c r="X39" s="422"/>
      <c r="Y39" s="422"/>
      <c r="Z39" s="517"/>
      <c r="AA39" s="422"/>
      <c r="AB39" s="422"/>
      <c r="AC39" s="535"/>
      <c r="AD39" s="543"/>
    </row>
    <row r="40" spans="2:30" s="500" customFormat="1" ht="9" customHeight="1" x14ac:dyDescent="0.2">
      <c r="B40" s="499"/>
      <c r="C40" s="499"/>
      <c r="D40" s="499"/>
      <c r="E40" s="499"/>
      <c r="F40" s="499"/>
      <c r="T40" s="219"/>
      <c r="U40" s="218"/>
      <c r="V40" s="437"/>
      <c r="AC40" s="2"/>
      <c r="AD40" s="2"/>
    </row>
    <row r="41" spans="2:30" s="500" customFormat="1" x14ac:dyDescent="0.2">
      <c r="B41" s="500" t="s">
        <v>643</v>
      </c>
      <c r="U41" s="437"/>
      <c r="V41" s="437"/>
      <c r="AC41" s="2"/>
      <c r="AD41" s="2"/>
    </row>
    <row r="42" spans="2:30" s="500" customFormat="1" ht="6" customHeight="1" x14ac:dyDescent="0.2">
      <c r="U42" s="437"/>
      <c r="V42" s="437"/>
    </row>
    <row r="43" spans="2:30" s="500" customFormat="1" ht="4.5" customHeight="1" x14ac:dyDescent="0.2">
      <c r="B43" s="1278" t="s">
        <v>654</v>
      </c>
      <c r="C43" s="1279"/>
      <c r="D43" s="1268" t="s">
        <v>671</v>
      </c>
      <c r="E43" s="1269"/>
      <c r="F43" s="1270"/>
      <c r="G43" s="514"/>
      <c r="H43" s="515"/>
      <c r="I43" s="515"/>
      <c r="J43" s="515"/>
      <c r="K43" s="515"/>
      <c r="L43" s="515"/>
      <c r="M43" s="515"/>
      <c r="N43" s="515"/>
      <c r="O43" s="515"/>
      <c r="P43" s="515"/>
      <c r="Q43" s="515"/>
      <c r="R43" s="515"/>
      <c r="S43" s="515"/>
      <c r="T43" s="515"/>
      <c r="U43" s="415"/>
      <c r="V43" s="415"/>
      <c r="W43" s="515"/>
      <c r="X43" s="515"/>
      <c r="Y43" s="515"/>
      <c r="Z43" s="514"/>
      <c r="AA43" s="515"/>
      <c r="AB43" s="515"/>
      <c r="AC43" s="541"/>
      <c r="AD43" s="542"/>
    </row>
    <row r="44" spans="2:30" s="500" customFormat="1" ht="15.75" customHeight="1" x14ac:dyDescent="0.2">
      <c r="B44" s="1280"/>
      <c r="C44" s="1281"/>
      <c r="D44" s="1271"/>
      <c r="E44" s="1272"/>
      <c r="F44" s="1273"/>
      <c r="G44" s="508"/>
      <c r="H44" s="500" t="s">
        <v>649</v>
      </c>
      <c r="U44" s="437"/>
      <c r="V44" s="437"/>
      <c r="Z44" s="508"/>
      <c r="AA44" s="169" t="s">
        <v>219</v>
      </c>
      <c r="AB44" s="169" t="s">
        <v>220</v>
      </c>
      <c r="AC44" s="169" t="s">
        <v>221</v>
      </c>
      <c r="AD44" s="216"/>
    </row>
    <row r="45" spans="2:30" s="500" customFormat="1" ht="18" customHeight="1" x14ac:dyDescent="0.2">
      <c r="B45" s="1280"/>
      <c r="C45" s="1281"/>
      <c r="D45" s="1271"/>
      <c r="E45" s="1272"/>
      <c r="F45" s="1273"/>
      <c r="G45" s="508"/>
      <c r="I45" s="488" t="s">
        <v>301</v>
      </c>
      <c r="J45" s="1242" t="s">
        <v>672</v>
      </c>
      <c r="K45" s="1277"/>
      <c r="L45" s="1277"/>
      <c r="M45" s="1277"/>
      <c r="N45" s="1277"/>
      <c r="O45" s="1277"/>
      <c r="P45" s="1277"/>
      <c r="Q45" s="1277"/>
      <c r="R45" s="1277"/>
      <c r="S45" s="1277"/>
      <c r="T45" s="1277"/>
      <c r="U45" s="1088"/>
      <c r="V45" s="1078"/>
      <c r="W45" s="490" t="s">
        <v>303</v>
      </c>
      <c r="Z45" s="508"/>
      <c r="AC45" s="2"/>
      <c r="AD45" s="123"/>
    </row>
    <row r="46" spans="2:30" s="500" customFormat="1" ht="30" customHeight="1" x14ac:dyDescent="0.2">
      <c r="B46" s="1280"/>
      <c r="C46" s="1281"/>
      <c r="D46" s="1271"/>
      <c r="E46" s="1272"/>
      <c r="F46" s="1273"/>
      <c r="G46" s="508"/>
      <c r="I46" s="536" t="s">
        <v>304</v>
      </c>
      <c r="J46" s="1244" t="s">
        <v>680</v>
      </c>
      <c r="K46" s="1245"/>
      <c r="L46" s="1245"/>
      <c r="M46" s="1245"/>
      <c r="N46" s="1245"/>
      <c r="O46" s="1245"/>
      <c r="P46" s="1245"/>
      <c r="Q46" s="1245"/>
      <c r="R46" s="1245"/>
      <c r="S46" s="1245"/>
      <c r="T46" s="1245"/>
      <c r="U46" s="1088"/>
      <c r="V46" s="1078"/>
      <c r="W46" s="518" t="s">
        <v>303</v>
      </c>
      <c r="Y46" s="219"/>
      <c r="Z46" s="127"/>
      <c r="AA46" s="194" t="s">
        <v>0</v>
      </c>
      <c r="AB46" s="194" t="s">
        <v>220</v>
      </c>
      <c r="AC46" s="194" t="s">
        <v>0</v>
      </c>
      <c r="AD46" s="123"/>
    </row>
    <row r="47" spans="2:30" s="500" customFormat="1" ht="6" customHeight="1" x14ac:dyDescent="0.2">
      <c r="B47" s="1280"/>
      <c r="C47" s="1281"/>
      <c r="D47" s="1271"/>
      <c r="E47" s="1272"/>
      <c r="F47" s="1273"/>
      <c r="G47" s="517"/>
      <c r="H47" s="422"/>
      <c r="I47" s="422"/>
      <c r="J47" s="422"/>
      <c r="K47" s="422"/>
      <c r="L47" s="422"/>
      <c r="M47" s="422"/>
      <c r="N47" s="422"/>
      <c r="O47" s="422"/>
      <c r="P47" s="422"/>
      <c r="Q47" s="422"/>
      <c r="R47" s="422"/>
      <c r="S47" s="422"/>
      <c r="T47" s="220"/>
      <c r="U47" s="221"/>
      <c r="V47" s="418"/>
      <c r="W47" s="422"/>
      <c r="X47" s="422"/>
      <c r="Y47" s="422"/>
      <c r="Z47" s="517"/>
      <c r="AA47" s="422"/>
      <c r="AB47" s="422"/>
      <c r="AC47" s="535"/>
      <c r="AD47" s="543"/>
    </row>
    <row r="48" spans="2:30" s="500" customFormat="1" ht="4.5" customHeight="1" x14ac:dyDescent="0.2">
      <c r="B48" s="1280"/>
      <c r="C48" s="1281"/>
      <c r="D48" s="1268" t="s">
        <v>674</v>
      </c>
      <c r="E48" s="1269"/>
      <c r="F48" s="1270"/>
      <c r="G48" s="508"/>
      <c r="T48" s="219"/>
      <c r="U48" s="218"/>
      <c r="V48" s="437"/>
      <c r="Z48" s="508"/>
      <c r="AC48" s="2"/>
      <c r="AD48" s="123"/>
    </row>
    <row r="49" spans="2:30" s="500" customFormat="1" ht="15.75" customHeight="1" x14ac:dyDescent="0.2">
      <c r="B49" s="1280"/>
      <c r="C49" s="1281"/>
      <c r="D49" s="1271"/>
      <c r="E49" s="1272"/>
      <c r="F49" s="1273"/>
      <c r="G49" s="508"/>
      <c r="H49" s="500" t="s">
        <v>675</v>
      </c>
      <c r="U49" s="437"/>
      <c r="V49" s="437"/>
      <c r="Z49" s="508"/>
      <c r="AA49" s="169" t="s">
        <v>219</v>
      </c>
      <c r="AB49" s="169" t="s">
        <v>220</v>
      </c>
      <c r="AC49" s="169" t="s">
        <v>221</v>
      </c>
      <c r="AD49" s="216"/>
    </row>
    <row r="50" spans="2:30" s="500" customFormat="1" ht="38.4" customHeight="1" x14ac:dyDescent="0.2">
      <c r="B50" s="1280"/>
      <c r="C50" s="1281"/>
      <c r="D50" s="1271"/>
      <c r="E50" s="1272"/>
      <c r="F50" s="1273"/>
      <c r="G50" s="508"/>
      <c r="I50" s="488" t="s">
        <v>301</v>
      </c>
      <c r="J50" s="1242" t="s">
        <v>676</v>
      </c>
      <c r="K50" s="1243"/>
      <c r="L50" s="1243"/>
      <c r="M50" s="1243"/>
      <c r="N50" s="1243"/>
      <c r="O50" s="1243"/>
      <c r="P50" s="1243"/>
      <c r="Q50" s="1243"/>
      <c r="R50" s="1243"/>
      <c r="S50" s="1243"/>
      <c r="T50" s="1284"/>
      <c r="U50" s="1088"/>
      <c r="V50" s="1078"/>
      <c r="W50" s="490" t="s">
        <v>303</v>
      </c>
      <c r="Z50" s="508"/>
      <c r="AC50" s="2"/>
      <c r="AD50" s="123"/>
    </row>
    <row r="51" spans="2:30" s="500" customFormat="1" ht="27" customHeight="1" x14ac:dyDescent="0.2">
      <c r="B51" s="1280"/>
      <c r="C51" s="1281"/>
      <c r="D51" s="1271"/>
      <c r="E51" s="1272"/>
      <c r="F51" s="1273"/>
      <c r="G51" s="508"/>
      <c r="I51" s="536" t="s">
        <v>304</v>
      </c>
      <c r="J51" s="1244" t="s">
        <v>681</v>
      </c>
      <c r="K51" s="1245"/>
      <c r="L51" s="1245"/>
      <c r="M51" s="1245"/>
      <c r="N51" s="1245"/>
      <c r="O51" s="1245"/>
      <c r="P51" s="1245"/>
      <c r="Q51" s="1245"/>
      <c r="R51" s="1245"/>
      <c r="S51" s="1245"/>
      <c r="T51" s="1245"/>
      <c r="U51" s="1088"/>
      <c r="V51" s="1078"/>
      <c r="W51" s="518" t="s">
        <v>303</v>
      </c>
      <c r="Y51" s="219"/>
      <c r="Z51" s="127"/>
      <c r="AA51" s="194" t="s">
        <v>0</v>
      </c>
      <c r="AB51" s="194" t="s">
        <v>220</v>
      </c>
      <c r="AC51" s="194" t="s">
        <v>0</v>
      </c>
      <c r="AD51" s="123"/>
    </row>
    <row r="52" spans="2:30" s="500" customFormat="1" ht="6" customHeight="1" x14ac:dyDescent="0.2">
      <c r="B52" s="1280"/>
      <c r="C52" s="1281"/>
      <c r="D52" s="1274"/>
      <c r="E52" s="1275"/>
      <c r="F52" s="1276"/>
      <c r="G52" s="508"/>
      <c r="T52" s="219"/>
      <c r="U52" s="218"/>
      <c r="V52" s="437"/>
      <c r="Z52" s="508"/>
      <c r="AC52" s="2"/>
      <c r="AD52" s="123"/>
    </row>
    <row r="53" spans="2:30" s="500" customFormat="1" ht="4.5" customHeight="1" x14ac:dyDescent="0.2">
      <c r="B53" s="1280"/>
      <c r="C53" s="1281"/>
      <c r="D53" s="1268" t="s">
        <v>678</v>
      </c>
      <c r="E53" s="1269"/>
      <c r="F53" s="1270"/>
      <c r="G53" s="514"/>
      <c r="H53" s="515"/>
      <c r="I53" s="515"/>
      <c r="J53" s="515"/>
      <c r="K53" s="515"/>
      <c r="L53" s="515"/>
      <c r="M53" s="515"/>
      <c r="N53" s="515"/>
      <c r="O53" s="515"/>
      <c r="P53" s="515"/>
      <c r="Q53" s="515"/>
      <c r="R53" s="515"/>
      <c r="S53" s="515"/>
      <c r="T53" s="515"/>
      <c r="U53" s="415"/>
      <c r="V53" s="415"/>
      <c r="W53" s="515"/>
      <c r="X53" s="515"/>
      <c r="Y53" s="515"/>
      <c r="Z53" s="514"/>
      <c r="AA53" s="515"/>
      <c r="AB53" s="515"/>
      <c r="AC53" s="541"/>
      <c r="AD53" s="542"/>
    </row>
    <row r="54" spans="2:30" s="500" customFormat="1" ht="15.75" customHeight="1" x14ac:dyDescent="0.2">
      <c r="B54" s="1280"/>
      <c r="C54" s="1281"/>
      <c r="D54" s="1271"/>
      <c r="E54" s="1272"/>
      <c r="F54" s="1273"/>
      <c r="G54" s="508"/>
      <c r="H54" s="500" t="s">
        <v>649</v>
      </c>
      <c r="U54" s="437"/>
      <c r="V54" s="437"/>
      <c r="Z54" s="508"/>
      <c r="AA54" s="169" t="s">
        <v>219</v>
      </c>
      <c r="AB54" s="169" t="s">
        <v>220</v>
      </c>
      <c r="AC54" s="169" t="s">
        <v>221</v>
      </c>
      <c r="AD54" s="216"/>
    </row>
    <row r="55" spans="2:30" s="500" customFormat="1" ht="30" customHeight="1" x14ac:dyDescent="0.2">
      <c r="B55" s="1280"/>
      <c r="C55" s="1281"/>
      <c r="D55" s="1271"/>
      <c r="E55" s="1272"/>
      <c r="F55" s="1273"/>
      <c r="G55" s="508"/>
      <c r="I55" s="488" t="s">
        <v>301</v>
      </c>
      <c r="J55" s="1242" t="s">
        <v>679</v>
      </c>
      <c r="K55" s="1277"/>
      <c r="L55" s="1277"/>
      <c r="M55" s="1277"/>
      <c r="N55" s="1277"/>
      <c r="O55" s="1277"/>
      <c r="P55" s="1277"/>
      <c r="Q55" s="1277"/>
      <c r="R55" s="1277"/>
      <c r="S55" s="1277"/>
      <c r="T55" s="1277"/>
      <c r="U55" s="1088"/>
      <c r="V55" s="1078"/>
      <c r="W55" s="490" t="s">
        <v>303</v>
      </c>
      <c r="Z55" s="508"/>
      <c r="AC55" s="2"/>
      <c r="AD55" s="123"/>
    </row>
    <row r="56" spans="2:30" s="500" customFormat="1" ht="27" customHeight="1" x14ac:dyDescent="0.2">
      <c r="B56" s="1280"/>
      <c r="C56" s="1281"/>
      <c r="D56" s="1271"/>
      <c r="E56" s="1272"/>
      <c r="F56" s="1273"/>
      <c r="G56" s="508"/>
      <c r="I56" s="536" t="s">
        <v>304</v>
      </c>
      <c r="J56" s="1244" t="s">
        <v>680</v>
      </c>
      <c r="K56" s="1245"/>
      <c r="L56" s="1245"/>
      <c r="M56" s="1245"/>
      <c r="N56" s="1245"/>
      <c r="O56" s="1245"/>
      <c r="P56" s="1245"/>
      <c r="Q56" s="1245"/>
      <c r="R56" s="1245"/>
      <c r="S56" s="1245"/>
      <c r="T56" s="1245"/>
      <c r="U56" s="1088"/>
      <c r="V56" s="1078"/>
      <c r="W56" s="518" t="s">
        <v>303</v>
      </c>
      <c r="Y56" s="219"/>
      <c r="Z56" s="127"/>
      <c r="AA56" s="194" t="s">
        <v>0</v>
      </c>
      <c r="AB56" s="194" t="s">
        <v>220</v>
      </c>
      <c r="AC56" s="194" t="s">
        <v>0</v>
      </c>
      <c r="AD56" s="123"/>
    </row>
    <row r="57" spans="2:30" s="500" customFormat="1" ht="3.75" customHeight="1" x14ac:dyDescent="0.2">
      <c r="B57" s="1282"/>
      <c r="C57" s="1283"/>
      <c r="D57" s="1274"/>
      <c r="E57" s="1275"/>
      <c r="F57" s="1276"/>
      <c r="G57" s="517"/>
      <c r="H57" s="422"/>
      <c r="I57" s="422"/>
      <c r="J57" s="422"/>
      <c r="K57" s="422"/>
      <c r="L57" s="422"/>
      <c r="M57" s="422"/>
      <c r="N57" s="422"/>
      <c r="O57" s="422"/>
      <c r="P57" s="422"/>
      <c r="Q57" s="422"/>
      <c r="R57" s="422"/>
      <c r="S57" s="422"/>
      <c r="T57" s="220"/>
      <c r="U57" s="220"/>
      <c r="V57" s="422"/>
      <c r="W57" s="422"/>
      <c r="X57" s="422"/>
      <c r="Y57" s="422"/>
      <c r="Z57" s="517"/>
      <c r="AA57" s="422"/>
      <c r="AB57" s="422"/>
      <c r="AC57" s="535"/>
      <c r="AD57" s="543"/>
    </row>
    <row r="58" spans="2:30" s="500" customFormat="1" ht="3.75" customHeight="1" x14ac:dyDescent="0.2">
      <c r="B58" s="499"/>
      <c r="C58" s="499"/>
      <c r="D58" s="499"/>
      <c r="E58" s="499"/>
      <c r="F58" s="499"/>
      <c r="T58" s="219"/>
      <c r="U58" s="219"/>
    </row>
    <row r="59" spans="2:30" s="500" customFormat="1" ht="13.5" customHeight="1" x14ac:dyDescent="0.2">
      <c r="B59" s="1266" t="s">
        <v>682</v>
      </c>
      <c r="C59" s="1240"/>
      <c r="D59" s="224" t="s">
        <v>657</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00" customFormat="1" x14ac:dyDescent="0.2">
      <c r="B60" s="1240"/>
      <c r="C60" s="1240"/>
      <c r="D60" s="1267"/>
      <c r="E60" s="1267"/>
      <c r="F60" s="1267"/>
      <c r="G60" s="1267"/>
      <c r="H60" s="1267"/>
      <c r="I60" s="1267"/>
      <c r="J60" s="1267"/>
      <c r="K60" s="1267"/>
      <c r="L60" s="1267"/>
      <c r="M60" s="1267"/>
      <c r="N60" s="1267"/>
      <c r="O60" s="1267"/>
      <c r="P60" s="1267"/>
      <c r="Q60" s="1267"/>
      <c r="R60" s="1267"/>
      <c r="S60" s="1267"/>
      <c r="T60" s="1267"/>
      <c r="U60" s="1267"/>
      <c r="V60" s="1267"/>
      <c r="W60" s="1267"/>
      <c r="X60" s="1267"/>
      <c r="Y60" s="1267"/>
      <c r="Z60" s="1267"/>
      <c r="AA60" s="1267"/>
      <c r="AB60" s="1267"/>
      <c r="AC60" s="1267"/>
      <c r="AD60" s="1267"/>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123"/>
  <sheetViews>
    <sheetView zoomScaleNormal="100" zoomScaleSheetLayoutView="85" workbookViewId="0">
      <selection activeCell="AM1" sqref="AM1"/>
    </sheetView>
  </sheetViews>
  <sheetFormatPr defaultColWidth="4" defaultRowHeight="16.2" x14ac:dyDescent="0.2"/>
  <cols>
    <col min="1" max="1" width="1.44140625" style="471" customWidth="1"/>
    <col min="2" max="9" width="3.21875" style="471" customWidth="1"/>
    <col min="10" max="10" width="4.77734375" style="471" customWidth="1"/>
    <col min="11" max="12" width="3.21875" style="471" customWidth="1"/>
    <col min="13" max="13" width="13" style="471" customWidth="1"/>
    <col min="14" max="14" width="4.109375" style="471" bestFit="1" customWidth="1"/>
    <col min="15" max="32" width="3.21875" style="471" customWidth="1"/>
    <col min="33" max="33" width="1.44140625" style="471" customWidth="1"/>
    <col min="34" max="36" width="3.21875" style="471" customWidth="1"/>
    <col min="37" max="16384" width="4" style="471"/>
  </cols>
  <sheetData>
    <row r="1" spans="1:39" x14ac:dyDescent="0.2">
      <c r="AM1" s="643" t="str">
        <f>HYPERLINK("#目次!A1","目次へ戻る")</f>
        <v>目次へ戻る</v>
      </c>
    </row>
    <row r="2" spans="1:39" x14ac:dyDescent="0.2">
      <c r="B2" s="471" t="s">
        <v>111</v>
      </c>
    </row>
    <row r="3" spans="1:39" x14ac:dyDescent="0.2">
      <c r="AM3" s="643"/>
    </row>
    <row r="4" spans="1:39" x14ac:dyDescent="0.2">
      <c r="W4" s="468" t="s">
        <v>10</v>
      </c>
      <c r="X4" s="982"/>
      <c r="Y4" s="982"/>
      <c r="Z4" s="130" t="s">
        <v>11</v>
      </c>
      <c r="AA4" s="982"/>
      <c r="AB4" s="982"/>
      <c r="AC4" s="130" t="s">
        <v>12</v>
      </c>
      <c r="AD4" s="982"/>
      <c r="AE4" s="982"/>
      <c r="AF4" s="130" t="s">
        <v>13</v>
      </c>
    </row>
    <row r="5" spans="1:39" x14ac:dyDescent="0.2">
      <c r="B5" s="982"/>
      <c r="C5" s="982"/>
      <c r="D5" s="982"/>
      <c r="E5" s="982"/>
      <c r="F5" s="982"/>
      <c r="G5" s="982"/>
      <c r="H5" s="982" t="s">
        <v>1854</v>
      </c>
      <c r="I5" s="982"/>
      <c r="J5" s="982"/>
      <c r="K5" s="130" t="s">
        <v>14</v>
      </c>
    </row>
    <row r="7" spans="1:39" x14ac:dyDescent="0.2">
      <c r="S7" s="468" t="s">
        <v>112</v>
      </c>
      <c r="T7" s="983"/>
      <c r="U7" s="983"/>
      <c r="V7" s="983"/>
      <c r="W7" s="983"/>
      <c r="X7" s="983"/>
      <c r="Y7" s="983"/>
      <c r="Z7" s="983"/>
      <c r="AA7" s="983"/>
      <c r="AB7" s="983"/>
      <c r="AC7" s="983"/>
      <c r="AD7" s="983"/>
      <c r="AE7" s="983"/>
      <c r="AF7" s="983"/>
    </row>
    <row r="8" spans="1:39" x14ac:dyDescent="0.2">
      <c r="S8" s="468"/>
      <c r="T8" s="130"/>
      <c r="U8" s="130"/>
      <c r="V8" s="130"/>
      <c r="W8" s="130"/>
      <c r="X8" s="130"/>
      <c r="Y8" s="130"/>
      <c r="Z8" s="130"/>
      <c r="AA8" s="130"/>
      <c r="AB8" s="130"/>
      <c r="AC8" s="130"/>
      <c r="AD8" s="130"/>
      <c r="AE8" s="130"/>
      <c r="AF8" s="130"/>
    </row>
    <row r="9" spans="1:39" x14ac:dyDescent="0.2">
      <c r="B9" s="962" t="s">
        <v>113</v>
      </c>
      <c r="C9" s="962"/>
      <c r="D9" s="962"/>
      <c r="E9" s="962"/>
      <c r="F9" s="962"/>
      <c r="G9" s="962"/>
      <c r="H9" s="962"/>
      <c r="I9" s="962"/>
      <c r="J9" s="962"/>
      <c r="K9" s="962"/>
      <c r="L9" s="962"/>
      <c r="M9" s="962"/>
      <c r="N9" s="962"/>
      <c r="O9" s="962"/>
      <c r="P9" s="962"/>
      <c r="Q9" s="962"/>
      <c r="R9" s="962"/>
      <c r="S9" s="962"/>
      <c r="T9" s="962"/>
      <c r="U9" s="962"/>
      <c r="V9" s="962"/>
      <c r="W9" s="962"/>
      <c r="X9" s="962"/>
      <c r="Y9" s="962"/>
      <c r="Z9" s="962"/>
      <c r="AA9" s="962"/>
    </row>
    <row r="10" spans="1:39" x14ac:dyDescent="0.2">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row>
    <row r="11" spans="1:39" x14ac:dyDescent="0.2">
      <c r="A11" s="471" t="s">
        <v>114</v>
      </c>
    </row>
    <row r="13" spans="1:39" ht="36" customHeight="1" x14ac:dyDescent="0.2">
      <c r="R13" s="984" t="s">
        <v>115</v>
      </c>
      <c r="S13" s="985"/>
      <c r="T13" s="985"/>
      <c r="U13" s="985"/>
      <c r="V13" s="986"/>
      <c r="W13" s="132"/>
      <c r="X13" s="133"/>
      <c r="Y13" s="133"/>
      <c r="Z13" s="133"/>
      <c r="AA13" s="133"/>
      <c r="AB13" s="133"/>
      <c r="AC13" s="133"/>
      <c r="AD13" s="133"/>
      <c r="AE13" s="133"/>
      <c r="AF13" s="134"/>
    </row>
    <row r="14" spans="1:39" ht="13.5" customHeight="1" x14ac:dyDescent="0.2"/>
    <row r="15" spans="1:39" s="461" customFormat="1" ht="34.5" customHeight="1" x14ac:dyDescent="0.2">
      <c r="B15" s="984" t="s">
        <v>116</v>
      </c>
      <c r="C15" s="985"/>
      <c r="D15" s="985"/>
      <c r="E15" s="985"/>
      <c r="F15" s="985"/>
      <c r="G15" s="985"/>
      <c r="H15" s="985"/>
      <c r="I15" s="985"/>
      <c r="J15" s="985"/>
      <c r="K15" s="985"/>
      <c r="L15" s="986"/>
      <c r="M15" s="985" t="s">
        <v>117</v>
      </c>
      <c r="N15" s="986"/>
      <c r="O15" s="984" t="s">
        <v>118</v>
      </c>
      <c r="P15" s="985"/>
      <c r="Q15" s="985"/>
      <c r="R15" s="985"/>
      <c r="S15" s="985"/>
      <c r="T15" s="985"/>
      <c r="U15" s="985"/>
      <c r="V15" s="985"/>
      <c r="W15" s="985"/>
      <c r="X15" s="985"/>
      <c r="Y15" s="985"/>
      <c r="Z15" s="985"/>
      <c r="AA15" s="985"/>
      <c r="AB15" s="985"/>
      <c r="AC15" s="985"/>
      <c r="AD15" s="985"/>
      <c r="AE15" s="985"/>
      <c r="AF15" s="986"/>
    </row>
    <row r="16" spans="1:39" s="461" customFormat="1" x14ac:dyDescent="0.2">
      <c r="B16" s="947" t="s">
        <v>1</v>
      </c>
      <c r="C16" s="948"/>
      <c r="D16" s="948"/>
      <c r="E16" s="948"/>
      <c r="F16" s="948"/>
      <c r="G16" s="948"/>
      <c r="H16" s="948"/>
      <c r="I16" s="948"/>
      <c r="J16" s="948"/>
      <c r="K16" s="948"/>
      <c r="L16" s="949"/>
      <c r="M16" s="131" t="s">
        <v>119</v>
      </c>
      <c r="N16" s="467" t="s">
        <v>108</v>
      </c>
      <c r="O16" s="979" t="s">
        <v>120</v>
      </c>
      <c r="P16" s="980"/>
      <c r="Q16" s="980"/>
      <c r="R16" s="980"/>
      <c r="S16" s="980"/>
      <c r="T16" s="980"/>
      <c r="U16" s="980"/>
      <c r="V16" s="980"/>
      <c r="W16" s="980"/>
      <c r="X16" s="980"/>
      <c r="Y16" s="980"/>
      <c r="Z16" s="980"/>
      <c r="AA16" s="980"/>
      <c r="AB16" s="980"/>
      <c r="AC16" s="980"/>
      <c r="AD16" s="980"/>
      <c r="AE16" s="980"/>
      <c r="AF16" s="981"/>
    </row>
    <row r="17" spans="2:32" s="461" customFormat="1" x14ac:dyDescent="0.2">
      <c r="B17" s="961"/>
      <c r="C17" s="962"/>
      <c r="D17" s="962"/>
      <c r="E17" s="962"/>
      <c r="F17" s="962"/>
      <c r="G17" s="962"/>
      <c r="H17" s="962"/>
      <c r="I17" s="962"/>
      <c r="J17" s="962"/>
      <c r="K17" s="962"/>
      <c r="L17" s="963"/>
      <c r="M17" s="460"/>
      <c r="N17" s="459" t="s">
        <v>108</v>
      </c>
      <c r="O17" s="954"/>
      <c r="P17" s="955"/>
      <c r="Q17" s="955"/>
      <c r="R17" s="955"/>
      <c r="S17" s="955"/>
      <c r="T17" s="955"/>
      <c r="U17" s="955"/>
      <c r="V17" s="955"/>
      <c r="W17" s="955"/>
      <c r="X17" s="955"/>
      <c r="Y17" s="955"/>
      <c r="Z17" s="955"/>
      <c r="AA17" s="955"/>
      <c r="AB17" s="955"/>
      <c r="AC17" s="955"/>
      <c r="AD17" s="955"/>
      <c r="AE17" s="955"/>
      <c r="AF17" s="956"/>
    </row>
    <row r="18" spans="2:32" s="461" customFormat="1" x14ac:dyDescent="0.2">
      <c r="B18" s="964"/>
      <c r="C18" s="965"/>
      <c r="D18" s="965"/>
      <c r="E18" s="965"/>
      <c r="F18" s="965"/>
      <c r="G18" s="965"/>
      <c r="H18" s="965"/>
      <c r="I18" s="965"/>
      <c r="J18" s="965"/>
      <c r="K18" s="965"/>
      <c r="L18" s="966"/>
      <c r="M18" s="460"/>
      <c r="N18" s="459" t="s">
        <v>108</v>
      </c>
      <c r="O18" s="954"/>
      <c r="P18" s="955"/>
      <c r="Q18" s="955"/>
      <c r="R18" s="955"/>
      <c r="S18" s="955"/>
      <c r="T18" s="955"/>
      <c r="U18" s="955"/>
      <c r="V18" s="955"/>
      <c r="W18" s="955"/>
      <c r="X18" s="955"/>
      <c r="Y18" s="955"/>
      <c r="Z18" s="955"/>
      <c r="AA18" s="955"/>
      <c r="AB18" s="955"/>
      <c r="AC18" s="955"/>
      <c r="AD18" s="955"/>
      <c r="AE18" s="955"/>
      <c r="AF18" s="956"/>
    </row>
    <row r="19" spans="2:32" s="461" customFormat="1" x14ac:dyDescent="0.2">
      <c r="B19" s="947" t="s">
        <v>51</v>
      </c>
      <c r="C19" s="948"/>
      <c r="D19" s="948"/>
      <c r="E19" s="948"/>
      <c r="F19" s="948"/>
      <c r="G19" s="948"/>
      <c r="H19" s="948"/>
      <c r="I19" s="948"/>
      <c r="J19" s="948"/>
      <c r="K19" s="948"/>
      <c r="L19" s="949"/>
      <c r="M19" s="460"/>
      <c r="N19" s="458" t="s">
        <v>108</v>
      </c>
      <c r="O19" s="954"/>
      <c r="P19" s="955"/>
      <c r="Q19" s="955"/>
      <c r="R19" s="955"/>
      <c r="S19" s="955"/>
      <c r="T19" s="955"/>
      <c r="U19" s="955"/>
      <c r="V19" s="955"/>
      <c r="W19" s="955"/>
      <c r="X19" s="955"/>
      <c r="Y19" s="955"/>
      <c r="Z19" s="955"/>
      <c r="AA19" s="955"/>
      <c r="AB19" s="955"/>
      <c r="AC19" s="955"/>
      <c r="AD19" s="955"/>
      <c r="AE19" s="955"/>
      <c r="AF19" s="956"/>
    </row>
    <row r="20" spans="2:32" s="461" customFormat="1" x14ac:dyDescent="0.2">
      <c r="B20" s="967"/>
      <c r="C20" s="968"/>
      <c r="D20" s="968"/>
      <c r="E20" s="968"/>
      <c r="F20" s="968"/>
      <c r="G20" s="968"/>
      <c r="H20" s="968"/>
      <c r="I20" s="968"/>
      <c r="J20" s="968"/>
      <c r="K20" s="968"/>
      <c r="L20" s="969"/>
      <c r="M20" s="460"/>
      <c r="N20" s="458" t="s">
        <v>108</v>
      </c>
      <c r="O20" s="954"/>
      <c r="P20" s="955"/>
      <c r="Q20" s="955"/>
      <c r="R20" s="955"/>
      <c r="S20" s="955"/>
      <c r="T20" s="955"/>
      <c r="U20" s="955"/>
      <c r="V20" s="955"/>
      <c r="W20" s="955"/>
      <c r="X20" s="955"/>
      <c r="Y20" s="955"/>
      <c r="Z20" s="955"/>
      <c r="AA20" s="955"/>
      <c r="AB20" s="955"/>
      <c r="AC20" s="955"/>
      <c r="AD20" s="955"/>
      <c r="AE20" s="955"/>
      <c r="AF20" s="956"/>
    </row>
    <row r="21" spans="2:32" s="461" customFormat="1" x14ac:dyDescent="0.2">
      <c r="B21" s="950"/>
      <c r="C21" s="951"/>
      <c r="D21" s="951"/>
      <c r="E21" s="951"/>
      <c r="F21" s="951"/>
      <c r="G21" s="951"/>
      <c r="H21" s="951"/>
      <c r="I21" s="951"/>
      <c r="J21" s="951"/>
      <c r="K21" s="951"/>
      <c r="L21" s="952"/>
      <c r="M21" s="469"/>
      <c r="N21" s="466" t="s">
        <v>108</v>
      </c>
      <c r="O21" s="954"/>
      <c r="P21" s="955"/>
      <c r="Q21" s="955"/>
      <c r="R21" s="955"/>
      <c r="S21" s="955"/>
      <c r="T21" s="955"/>
      <c r="U21" s="955"/>
      <c r="V21" s="955"/>
      <c r="W21" s="955"/>
      <c r="X21" s="955"/>
      <c r="Y21" s="955"/>
      <c r="Z21" s="955"/>
      <c r="AA21" s="955"/>
      <c r="AB21" s="955"/>
      <c r="AC21" s="955"/>
      <c r="AD21" s="955"/>
      <c r="AE21" s="955"/>
      <c r="AF21" s="956"/>
    </row>
    <row r="22" spans="2:32" s="461" customFormat="1" x14ac:dyDescent="0.2">
      <c r="B22" s="947" t="s">
        <v>2</v>
      </c>
      <c r="C22" s="948"/>
      <c r="D22" s="948"/>
      <c r="E22" s="948"/>
      <c r="F22" s="948"/>
      <c r="G22" s="948"/>
      <c r="H22" s="948"/>
      <c r="I22" s="948"/>
      <c r="J22" s="948"/>
      <c r="K22" s="948"/>
      <c r="L22" s="949"/>
      <c r="M22" s="460"/>
      <c r="N22" s="459" t="s">
        <v>108</v>
      </c>
      <c r="O22" s="954"/>
      <c r="P22" s="955"/>
      <c r="Q22" s="955"/>
      <c r="R22" s="955"/>
      <c r="S22" s="955"/>
      <c r="T22" s="955"/>
      <c r="U22" s="955"/>
      <c r="V22" s="955"/>
      <c r="W22" s="955"/>
      <c r="X22" s="955"/>
      <c r="Y22" s="955"/>
      <c r="Z22" s="955"/>
      <c r="AA22" s="955"/>
      <c r="AB22" s="955"/>
      <c r="AC22" s="955"/>
      <c r="AD22" s="955"/>
      <c r="AE22" s="955"/>
      <c r="AF22" s="956"/>
    </row>
    <row r="23" spans="2:32" s="461" customFormat="1" x14ac:dyDescent="0.2">
      <c r="B23" s="967"/>
      <c r="C23" s="968"/>
      <c r="D23" s="968"/>
      <c r="E23" s="968"/>
      <c r="F23" s="968"/>
      <c r="G23" s="968"/>
      <c r="H23" s="968"/>
      <c r="I23" s="968"/>
      <c r="J23" s="968"/>
      <c r="K23" s="968"/>
      <c r="L23" s="969"/>
      <c r="M23" s="460"/>
      <c r="N23" s="459" t="s">
        <v>108</v>
      </c>
      <c r="O23" s="954"/>
      <c r="P23" s="955"/>
      <c r="Q23" s="955"/>
      <c r="R23" s="955"/>
      <c r="S23" s="955"/>
      <c r="T23" s="955"/>
      <c r="U23" s="955"/>
      <c r="V23" s="955"/>
      <c r="W23" s="955"/>
      <c r="X23" s="955"/>
      <c r="Y23" s="955"/>
      <c r="Z23" s="955"/>
      <c r="AA23" s="955"/>
      <c r="AB23" s="955"/>
      <c r="AC23" s="955"/>
      <c r="AD23" s="955"/>
      <c r="AE23" s="955"/>
      <c r="AF23" s="956"/>
    </row>
    <row r="24" spans="2:32" s="461" customFormat="1" x14ac:dyDescent="0.2">
      <c r="B24" s="950"/>
      <c r="C24" s="951"/>
      <c r="D24" s="951"/>
      <c r="E24" s="951"/>
      <c r="F24" s="951"/>
      <c r="G24" s="951"/>
      <c r="H24" s="951"/>
      <c r="I24" s="951"/>
      <c r="J24" s="951"/>
      <c r="K24" s="951"/>
      <c r="L24" s="952"/>
      <c r="M24" s="460"/>
      <c r="N24" s="459" t="s">
        <v>108</v>
      </c>
      <c r="O24" s="954"/>
      <c r="P24" s="955"/>
      <c r="Q24" s="955"/>
      <c r="R24" s="955"/>
      <c r="S24" s="955"/>
      <c r="T24" s="955"/>
      <c r="U24" s="955"/>
      <c r="V24" s="955"/>
      <c r="W24" s="955"/>
      <c r="X24" s="955"/>
      <c r="Y24" s="955"/>
      <c r="Z24" s="955"/>
      <c r="AA24" s="955"/>
      <c r="AB24" s="955"/>
      <c r="AC24" s="955"/>
      <c r="AD24" s="955"/>
      <c r="AE24" s="955"/>
      <c r="AF24" s="956"/>
    </row>
    <row r="25" spans="2:32" s="461" customFormat="1" x14ac:dyDescent="0.2">
      <c r="B25" s="947" t="s">
        <v>52</v>
      </c>
      <c r="C25" s="948"/>
      <c r="D25" s="948"/>
      <c r="E25" s="948"/>
      <c r="F25" s="948"/>
      <c r="G25" s="948"/>
      <c r="H25" s="948"/>
      <c r="I25" s="948"/>
      <c r="J25" s="948"/>
      <c r="K25" s="948"/>
      <c r="L25" s="949"/>
      <c r="M25" s="460"/>
      <c r="N25" s="459" t="s">
        <v>108</v>
      </c>
      <c r="O25" s="954"/>
      <c r="P25" s="955"/>
      <c r="Q25" s="955"/>
      <c r="R25" s="955"/>
      <c r="S25" s="955"/>
      <c r="T25" s="955"/>
      <c r="U25" s="955"/>
      <c r="V25" s="955"/>
      <c r="W25" s="955"/>
      <c r="X25" s="955"/>
      <c r="Y25" s="955"/>
      <c r="Z25" s="955"/>
      <c r="AA25" s="955"/>
      <c r="AB25" s="955"/>
      <c r="AC25" s="955"/>
      <c r="AD25" s="955"/>
      <c r="AE25" s="955"/>
      <c r="AF25" s="956"/>
    </row>
    <row r="26" spans="2:32" s="461" customFormat="1" x14ac:dyDescent="0.2">
      <c r="B26" s="967"/>
      <c r="C26" s="968"/>
      <c r="D26" s="968"/>
      <c r="E26" s="968"/>
      <c r="F26" s="968"/>
      <c r="G26" s="968"/>
      <c r="H26" s="968"/>
      <c r="I26" s="968"/>
      <c r="J26" s="968"/>
      <c r="K26" s="968"/>
      <c r="L26" s="969"/>
      <c r="M26" s="460"/>
      <c r="N26" s="459" t="s">
        <v>108</v>
      </c>
      <c r="O26" s="954"/>
      <c r="P26" s="955"/>
      <c r="Q26" s="955"/>
      <c r="R26" s="955"/>
      <c r="S26" s="955"/>
      <c r="T26" s="955"/>
      <c r="U26" s="955"/>
      <c r="V26" s="955"/>
      <c r="W26" s="955"/>
      <c r="X26" s="955"/>
      <c r="Y26" s="955"/>
      <c r="Z26" s="955"/>
      <c r="AA26" s="955"/>
      <c r="AB26" s="955"/>
      <c r="AC26" s="955"/>
      <c r="AD26" s="955"/>
      <c r="AE26" s="955"/>
      <c r="AF26" s="956"/>
    </row>
    <row r="27" spans="2:32" s="461" customFormat="1" x14ac:dyDescent="0.2">
      <c r="B27" s="950"/>
      <c r="C27" s="951"/>
      <c r="D27" s="951"/>
      <c r="E27" s="951"/>
      <c r="F27" s="951"/>
      <c r="G27" s="951"/>
      <c r="H27" s="951"/>
      <c r="I27" s="951"/>
      <c r="J27" s="951"/>
      <c r="K27" s="951"/>
      <c r="L27" s="952"/>
      <c r="M27" s="460"/>
      <c r="N27" s="459" t="s">
        <v>108</v>
      </c>
      <c r="O27" s="954"/>
      <c r="P27" s="955"/>
      <c r="Q27" s="955"/>
      <c r="R27" s="955"/>
      <c r="S27" s="955"/>
      <c r="T27" s="955"/>
      <c r="U27" s="955"/>
      <c r="V27" s="955"/>
      <c r="W27" s="955"/>
      <c r="X27" s="955"/>
      <c r="Y27" s="955"/>
      <c r="Z27" s="955"/>
      <c r="AA27" s="955"/>
      <c r="AB27" s="955"/>
      <c r="AC27" s="955"/>
      <c r="AD27" s="955"/>
      <c r="AE27" s="955"/>
      <c r="AF27" s="956"/>
    </row>
    <row r="28" spans="2:32" s="461" customFormat="1" x14ac:dyDescent="0.2">
      <c r="B28" s="947" t="s">
        <v>121</v>
      </c>
      <c r="C28" s="948"/>
      <c r="D28" s="948"/>
      <c r="E28" s="948"/>
      <c r="F28" s="948"/>
      <c r="G28" s="948"/>
      <c r="H28" s="948"/>
      <c r="I28" s="948"/>
      <c r="J28" s="948"/>
      <c r="K28" s="948"/>
      <c r="L28" s="949"/>
      <c r="M28" s="460"/>
      <c r="N28" s="459" t="s">
        <v>108</v>
      </c>
      <c r="O28" s="954"/>
      <c r="P28" s="955"/>
      <c r="Q28" s="955"/>
      <c r="R28" s="955"/>
      <c r="S28" s="955"/>
      <c r="T28" s="955"/>
      <c r="U28" s="955"/>
      <c r="V28" s="955"/>
      <c r="W28" s="955"/>
      <c r="X28" s="955"/>
      <c r="Y28" s="955"/>
      <c r="Z28" s="955"/>
      <c r="AA28" s="955"/>
      <c r="AB28" s="955"/>
      <c r="AC28" s="955"/>
      <c r="AD28" s="955"/>
      <c r="AE28" s="955"/>
      <c r="AF28" s="956"/>
    </row>
    <row r="29" spans="2:32" s="461" customFormat="1" x14ac:dyDescent="0.2">
      <c r="B29" s="967"/>
      <c r="C29" s="968"/>
      <c r="D29" s="968"/>
      <c r="E29" s="968"/>
      <c r="F29" s="968"/>
      <c r="G29" s="968"/>
      <c r="H29" s="968"/>
      <c r="I29" s="968"/>
      <c r="J29" s="968"/>
      <c r="K29" s="968"/>
      <c r="L29" s="969"/>
      <c r="M29" s="460"/>
      <c r="N29" s="459" t="s">
        <v>108</v>
      </c>
      <c r="O29" s="954"/>
      <c r="P29" s="955"/>
      <c r="Q29" s="955"/>
      <c r="R29" s="955"/>
      <c r="S29" s="955"/>
      <c r="T29" s="955"/>
      <c r="U29" s="955"/>
      <c r="V29" s="955"/>
      <c r="W29" s="955"/>
      <c r="X29" s="955"/>
      <c r="Y29" s="955"/>
      <c r="Z29" s="955"/>
      <c r="AA29" s="955"/>
      <c r="AB29" s="955"/>
      <c r="AC29" s="955"/>
      <c r="AD29" s="955"/>
      <c r="AE29" s="955"/>
      <c r="AF29" s="956"/>
    </row>
    <row r="30" spans="2:32" s="461" customFormat="1" x14ac:dyDescent="0.2">
      <c r="B30" s="950"/>
      <c r="C30" s="951"/>
      <c r="D30" s="951"/>
      <c r="E30" s="951"/>
      <c r="F30" s="951"/>
      <c r="G30" s="951"/>
      <c r="H30" s="951"/>
      <c r="I30" s="951"/>
      <c r="J30" s="951"/>
      <c r="K30" s="951"/>
      <c r="L30" s="952"/>
      <c r="M30" s="460"/>
      <c r="N30" s="459" t="s">
        <v>108</v>
      </c>
      <c r="O30" s="954"/>
      <c r="P30" s="955"/>
      <c r="Q30" s="955"/>
      <c r="R30" s="955"/>
      <c r="S30" s="955"/>
      <c r="T30" s="955"/>
      <c r="U30" s="955"/>
      <c r="V30" s="955"/>
      <c r="W30" s="955"/>
      <c r="X30" s="955"/>
      <c r="Y30" s="955"/>
      <c r="Z30" s="955"/>
      <c r="AA30" s="955"/>
      <c r="AB30" s="955"/>
      <c r="AC30" s="955"/>
      <c r="AD30" s="955"/>
      <c r="AE30" s="955"/>
      <c r="AF30" s="956"/>
    </row>
    <row r="31" spans="2:32" s="461" customFormat="1" x14ac:dyDescent="0.2">
      <c r="B31" s="947" t="s">
        <v>122</v>
      </c>
      <c r="C31" s="948"/>
      <c r="D31" s="948"/>
      <c r="E31" s="948"/>
      <c r="F31" s="948"/>
      <c r="G31" s="948"/>
      <c r="H31" s="948"/>
      <c r="I31" s="948"/>
      <c r="J31" s="948"/>
      <c r="K31" s="948"/>
      <c r="L31" s="949"/>
      <c r="M31" s="135"/>
      <c r="N31" s="458" t="s">
        <v>108</v>
      </c>
      <c r="O31" s="954"/>
      <c r="P31" s="955"/>
      <c r="Q31" s="955"/>
      <c r="R31" s="955"/>
      <c r="S31" s="955"/>
      <c r="T31" s="955"/>
      <c r="U31" s="955"/>
      <c r="V31" s="955"/>
      <c r="W31" s="955"/>
      <c r="X31" s="955"/>
      <c r="Y31" s="955"/>
      <c r="Z31" s="955"/>
      <c r="AA31" s="955"/>
      <c r="AB31" s="955"/>
      <c r="AC31" s="955"/>
      <c r="AD31" s="955"/>
      <c r="AE31" s="955"/>
      <c r="AF31" s="956"/>
    </row>
    <row r="32" spans="2:32" s="461" customFormat="1" x14ac:dyDescent="0.2">
      <c r="B32" s="967"/>
      <c r="C32" s="968"/>
      <c r="D32" s="968"/>
      <c r="E32" s="968"/>
      <c r="F32" s="968"/>
      <c r="G32" s="968"/>
      <c r="H32" s="968"/>
      <c r="I32" s="968"/>
      <c r="J32" s="968"/>
      <c r="K32" s="968"/>
      <c r="L32" s="969"/>
      <c r="M32" s="135"/>
      <c r="N32" s="458" t="s">
        <v>108</v>
      </c>
      <c r="O32" s="954"/>
      <c r="P32" s="955"/>
      <c r="Q32" s="955"/>
      <c r="R32" s="955"/>
      <c r="S32" s="955"/>
      <c r="T32" s="955"/>
      <c r="U32" s="955"/>
      <c r="V32" s="955"/>
      <c r="W32" s="955"/>
      <c r="X32" s="955"/>
      <c r="Y32" s="955"/>
      <c r="Z32" s="955"/>
      <c r="AA32" s="955"/>
      <c r="AB32" s="955"/>
      <c r="AC32" s="955"/>
      <c r="AD32" s="955"/>
      <c r="AE32" s="955"/>
      <c r="AF32" s="956"/>
    </row>
    <row r="33" spans="1:32" s="461" customFormat="1" ht="16.8" thickBot="1" x14ac:dyDescent="0.25">
      <c r="B33" s="970"/>
      <c r="C33" s="971"/>
      <c r="D33" s="971"/>
      <c r="E33" s="971"/>
      <c r="F33" s="971"/>
      <c r="G33" s="971"/>
      <c r="H33" s="971"/>
      <c r="I33" s="971"/>
      <c r="J33" s="971"/>
      <c r="K33" s="971"/>
      <c r="L33" s="972"/>
      <c r="M33" s="136"/>
      <c r="N33" s="474" t="s">
        <v>108</v>
      </c>
      <c r="O33" s="973"/>
      <c r="P33" s="974"/>
      <c r="Q33" s="974"/>
      <c r="R33" s="974"/>
      <c r="S33" s="974"/>
      <c r="T33" s="974"/>
      <c r="U33" s="974"/>
      <c r="V33" s="974"/>
      <c r="W33" s="974"/>
      <c r="X33" s="974"/>
      <c r="Y33" s="974"/>
      <c r="Z33" s="974"/>
      <c r="AA33" s="974"/>
      <c r="AB33" s="974"/>
      <c r="AC33" s="974"/>
      <c r="AD33" s="974"/>
      <c r="AE33" s="974"/>
      <c r="AF33" s="975"/>
    </row>
    <row r="34" spans="1:32" s="461" customFormat="1" ht="16.8" thickTop="1" x14ac:dyDescent="0.2">
      <c r="B34" s="947" t="s">
        <v>5</v>
      </c>
      <c r="C34" s="948"/>
      <c r="D34" s="948"/>
      <c r="E34" s="948"/>
      <c r="F34" s="948"/>
      <c r="G34" s="948"/>
      <c r="H34" s="948"/>
      <c r="I34" s="948"/>
      <c r="J34" s="948"/>
      <c r="K34" s="948"/>
      <c r="L34" s="949"/>
      <c r="M34" s="137"/>
      <c r="N34" s="463" t="s">
        <v>108</v>
      </c>
      <c r="O34" s="976"/>
      <c r="P34" s="977"/>
      <c r="Q34" s="977"/>
      <c r="R34" s="977"/>
      <c r="S34" s="977"/>
      <c r="T34" s="977"/>
      <c r="U34" s="977"/>
      <c r="V34" s="977"/>
      <c r="W34" s="977"/>
      <c r="X34" s="977"/>
      <c r="Y34" s="977"/>
      <c r="Z34" s="977"/>
      <c r="AA34" s="977"/>
      <c r="AB34" s="977"/>
      <c r="AC34" s="977"/>
      <c r="AD34" s="977"/>
      <c r="AE34" s="977"/>
      <c r="AF34" s="978"/>
    </row>
    <row r="35" spans="1:32" s="461" customFormat="1" x14ac:dyDescent="0.2">
      <c r="B35" s="967"/>
      <c r="C35" s="968"/>
      <c r="D35" s="968"/>
      <c r="E35" s="968"/>
      <c r="F35" s="968"/>
      <c r="G35" s="968"/>
      <c r="H35" s="968"/>
      <c r="I35" s="968"/>
      <c r="J35" s="968"/>
      <c r="K35" s="968"/>
      <c r="L35" s="969"/>
      <c r="M35" s="460"/>
      <c r="N35" s="458" t="s">
        <v>108</v>
      </c>
      <c r="O35" s="954"/>
      <c r="P35" s="955"/>
      <c r="Q35" s="955"/>
      <c r="R35" s="955"/>
      <c r="S35" s="955"/>
      <c r="T35" s="955"/>
      <c r="U35" s="955"/>
      <c r="V35" s="955"/>
      <c r="W35" s="955"/>
      <c r="X35" s="955"/>
      <c r="Y35" s="955"/>
      <c r="Z35" s="955"/>
      <c r="AA35" s="955"/>
      <c r="AB35" s="955"/>
      <c r="AC35" s="955"/>
      <c r="AD35" s="955"/>
      <c r="AE35" s="955"/>
      <c r="AF35" s="956"/>
    </row>
    <row r="36" spans="1:32" s="461" customFormat="1" x14ac:dyDescent="0.2">
      <c r="B36" s="950"/>
      <c r="C36" s="951"/>
      <c r="D36" s="951"/>
      <c r="E36" s="951"/>
      <c r="F36" s="951"/>
      <c r="G36" s="951"/>
      <c r="H36" s="951"/>
      <c r="I36" s="951"/>
      <c r="J36" s="951"/>
      <c r="K36" s="951"/>
      <c r="L36" s="952"/>
      <c r="M36" s="469"/>
      <c r="N36" s="466" t="s">
        <v>108</v>
      </c>
      <c r="O36" s="954"/>
      <c r="P36" s="955"/>
      <c r="Q36" s="955"/>
      <c r="R36" s="955"/>
      <c r="S36" s="955"/>
      <c r="T36" s="955"/>
      <c r="U36" s="955"/>
      <c r="V36" s="955"/>
      <c r="W36" s="955"/>
      <c r="X36" s="955"/>
      <c r="Y36" s="955"/>
      <c r="Z36" s="955"/>
      <c r="AA36" s="955"/>
      <c r="AB36" s="955"/>
      <c r="AC36" s="955"/>
      <c r="AD36" s="955"/>
      <c r="AE36" s="955"/>
      <c r="AF36" s="956"/>
    </row>
    <row r="37" spans="1:32" s="461" customFormat="1" x14ac:dyDescent="0.2">
      <c r="B37" s="947" t="s">
        <v>6</v>
      </c>
      <c r="C37" s="948"/>
      <c r="D37" s="948"/>
      <c r="E37" s="948"/>
      <c r="F37" s="948"/>
      <c r="G37" s="948"/>
      <c r="H37" s="948"/>
      <c r="I37" s="948"/>
      <c r="J37" s="948"/>
      <c r="K37" s="948"/>
      <c r="L37" s="949"/>
      <c r="M37" s="460"/>
      <c r="N37" s="459" t="s">
        <v>108</v>
      </c>
      <c r="O37" s="954"/>
      <c r="P37" s="955"/>
      <c r="Q37" s="955"/>
      <c r="R37" s="955"/>
      <c r="S37" s="955"/>
      <c r="T37" s="955"/>
      <c r="U37" s="955"/>
      <c r="V37" s="955"/>
      <c r="W37" s="955"/>
      <c r="X37" s="955"/>
      <c r="Y37" s="955"/>
      <c r="Z37" s="955"/>
      <c r="AA37" s="955"/>
      <c r="AB37" s="955"/>
      <c r="AC37" s="955"/>
      <c r="AD37" s="955"/>
      <c r="AE37" s="955"/>
      <c r="AF37" s="956"/>
    </row>
    <row r="38" spans="1:32" s="461" customFormat="1" x14ac:dyDescent="0.2">
      <c r="B38" s="950"/>
      <c r="C38" s="951"/>
      <c r="D38" s="951"/>
      <c r="E38" s="951"/>
      <c r="F38" s="951"/>
      <c r="G38" s="951"/>
      <c r="H38" s="951"/>
      <c r="I38" s="951"/>
      <c r="J38" s="951"/>
      <c r="K38" s="951"/>
      <c r="L38" s="952"/>
      <c r="M38" s="460"/>
      <c r="N38" s="459" t="s">
        <v>108</v>
      </c>
      <c r="O38" s="954"/>
      <c r="P38" s="955"/>
      <c r="Q38" s="955"/>
      <c r="R38" s="955"/>
      <c r="S38" s="955"/>
      <c r="T38" s="955"/>
      <c r="U38" s="955"/>
      <c r="V38" s="955"/>
      <c r="W38" s="955"/>
      <c r="X38" s="955"/>
      <c r="Y38" s="955"/>
      <c r="Z38" s="955"/>
      <c r="AA38" s="955"/>
      <c r="AB38" s="955"/>
      <c r="AC38" s="955"/>
      <c r="AD38" s="955"/>
      <c r="AE38" s="955"/>
      <c r="AF38" s="956"/>
    </row>
    <row r="39" spans="1:32" s="461" customFormat="1" x14ac:dyDescent="0.2">
      <c r="A39" s="462"/>
      <c r="B39" s="950"/>
      <c r="C39" s="953"/>
      <c r="D39" s="951"/>
      <c r="E39" s="951"/>
      <c r="F39" s="951"/>
      <c r="G39" s="951"/>
      <c r="H39" s="951"/>
      <c r="I39" s="951"/>
      <c r="J39" s="951"/>
      <c r="K39" s="951"/>
      <c r="L39" s="952"/>
      <c r="M39" s="137"/>
      <c r="N39" s="464" t="s">
        <v>108</v>
      </c>
      <c r="O39" s="957"/>
      <c r="P39" s="958"/>
      <c r="Q39" s="958"/>
      <c r="R39" s="958"/>
      <c r="S39" s="958"/>
      <c r="T39" s="958"/>
      <c r="U39" s="958"/>
      <c r="V39" s="958"/>
      <c r="W39" s="958"/>
      <c r="X39" s="958"/>
      <c r="Y39" s="958"/>
      <c r="Z39" s="958"/>
      <c r="AA39" s="958"/>
      <c r="AB39" s="958"/>
      <c r="AC39" s="958"/>
      <c r="AD39" s="958"/>
      <c r="AE39" s="958"/>
      <c r="AF39" s="959"/>
    </row>
    <row r="40" spans="1:32" s="461" customFormat="1" x14ac:dyDescent="0.2">
      <c r="B40" s="960" t="s">
        <v>123</v>
      </c>
      <c r="C40" s="948"/>
      <c r="D40" s="948"/>
      <c r="E40" s="948"/>
      <c r="F40" s="948"/>
      <c r="G40" s="948"/>
      <c r="H40" s="948"/>
      <c r="I40" s="948"/>
      <c r="J40" s="948"/>
      <c r="K40" s="948"/>
      <c r="L40" s="949"/>
      <c r="M40" s="460"/>
      <c r="N40" s="459" t="s">
        <v>108</v>
      </c>
      <c r="O40" s="954"/>
      <c r="P40" s="955"/>
      <c r="Q40" s="955"/>
      <c r="R40" s="955"/>
      <c r="S40" s="955"/>
      <c r="T40" s="955"/>
      <c r="U40" s="955"/>
      <c r="V40" s="955"/>
      <c r="W40" s="955"/>
      <c r="X40" s="955"/>
      <c r="Y40" s="955"/>
      <c r="Z40" s="955"/>
      <c r="AA40" s="955"/>
      <c r="AB40" s="955"/>
      <c r="AC40" s="955"/>
      <c r="AD40" s="955"/>
      <c r="AE40" s="955"/>
      <c r="AF40" s="956"/>
    </row>
    <row r="41" spans="1:32" s="461" customFormat="1" x14ac:dyDescent="0.2">
      <c r="B41" s="961"/>
      <c r="C41" s="962"/>
      <c r="D41" s="962"/>
      <c r="E41" s="962"/>
      <c r="F41" s="962"/>
      <c r="G41" s="962"/>
      <c r="H41" s="962"/>
      <c r="I41" s="962"/>
      <c r="J41" s="962"/>
      <c r="K41" s="962"/>
      <c r="L41" s="963"/>
      <c r="M41" s="460"/>
      <c r="N41" s="459" t="s">
        <v>108</v>
      </c>
      <c r="O41" s="954"/>
      <c r="P41" s="955"/>
      <c r="Q41" s="955"/>
      <c r="R41" s="955"/>
      <c r="S41" s="955"/>
      <c r="T41" s="955"/>
      <c r="U41" s="955"/>
      <c r="V41" s="955"/>
      <c r="W41" s="955"/>
      <c r="X41" s="955"/>
      <c r="Y41" s="955"/>
      <c r="Z41" s="955"/>
      <c r="AA41" s="955"/>
      <c r="AB41" s="955"/>
      <c r="AC41" s="955"/>
      <c r="AD41" s="955"/>
      <c r="AE41" s="955"/>
      <c r="AF41" s="956"/>
    </row>
    <row r="42" spans="1:32" s="461" customFormat="1" x14ac:dyDescent="0.2">
      <c r="B42" s="964"/>
      <c r="C42" s="965"/>
      <c r="D42" s="965"/>
      <c r="E42" s="965"/>
      <c r="F42" s="965"/>
      <c r="G42" s="965"/>
      <c r="H42" s="965"/>
      <c r="I42" s="965"/>
      <c r="J42" s="965"/>
      <c r="K42" s="965"/>
      <c r="L42" s="966"/>
      <c r="M42" s="460"/>
      <c r="N42" s="459" t="s">
        <v>108</v>
      </c>
      <c r="O42" s="954"/>
      <c r="P42" s="955"/>
      <c r="Q42" s="955"/>
      <c r="R42" s="955"/>
      <c r="S42" s="955"/>
      <c r="T42" s="955"/>
      <c r="U42" s="955"/>
      <c r="V42" s="955"/>
      <c r="W42" s="955"/>
      <c r="X42" s="955"/>
      <c r="Y42" s="955"/>
      <c r="Z42" s="955"/>
      <c r="AA42" s="955"/>
      <c r="AB42" s="955"/>
      <c r="AC42" s="955"/>
      <c r="AD42" s="955"/>
      <c r="AE42" s="955"/>
      <c r="AF42" s="956"/>
    </row>
    <row r="44" spans="1:32" x14ac:dyDescent="0.2">
      <c r="B44" s="471" t="s">
        <v>124</v>
      </c>
    </row>
    <row r="45" spans="1:32" x14ac:dyDescent="0.2">
      <c r="B45" s="471" t="s">
        <v>125</v>
      </c>
    </row>
    <row r="47" spans="1:32" x14ac:dyDescent="0.2">
      <c r="A47" s="471" t="s">
        <v>126</v>
      </c>
      <c r="M47" s="138"/>
      <c r="N47" s="471" t="s">
        <v>11</v>
      </c>
      <c r="O47" s="946"/>
      <c r="P47" s="946"/>
      <c r="Q47" s="471" t="s">
        <v>109</v>
      </c>
      <c r="R47" s="946"/>
      <c r="S47" s="946"/>
      <c r="T47" s="471" t="s">
        <v>110</v>
      </c>
    </row>
    <row r="122" spans="3:7" x14ac:dyDescent="0.2">
      <c r="C122" s="473"/>
      <c r="D122" s="473"/>
      <c r="E122" s="473"/>
      <c r="F122" s="473"/>
      <c r="G122" s="473"/>
    </row>
    <row r="123" spans="3:7" x14ac:dyDescent="0.2">
      <c r="C123" s="470"/>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3"/>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AL123"/>
  <sheetViews>
    <sheetView zoomScaleNormal="100" zoomScaleSheetLayoutView="115" workbookViewId="0">
      <selection activeCell="D48" sqref="D48"/>
    </sheetView>
  </sheetViews>
  <sheetFormatPr defaultColWidth="3.44140625" defaultRowHeight="13.2" x14ac:dyDescent="0.2"/>
  <cols>
    <col min="1" max="1" width="1.21875" style="3" customWidth="1"/>
    <col min="2" max="2" width="3.109375" style="520" customWidth="1"/>
    <col min="3" max="30" width="3.109375" style="3" customWidth="1"/>
    <col min="31" max="31" width="1.21875" style="3" customWidth="1"/>
    <col min="32" max="16384" width="3.44140625" style="3"/>
  </cols>
  <sheetData>
    <row r="1" spans="2:38" s="500" customFormat="1" x14ac:dyDescent="0.2">
      <c r="AL1" s="646" t="str">
        <f>HYPERLINK("#目次!A1","目次へ戻る")</f>
        <v>目次へ戻る</v>
      </c>
    </row>
    <row r="2" spans="2:38" s="500" customFormat="1" x14ac:dyDescent="0.2">
      <c r="B2" s="500" t="s">
        <v>1744</v>
      </c>
    </row>
    <row r="3" spans="2:38" s="500" customFormat="1" x14ac:dyDescent="0.2">
      <c r="U3" s="455" t="s">
        <v>10</v>
      </c>
      <c r="V3" s="1076"/>
      <c r="W3" s="1076"/>
      <c r="X3" s="455" t="s">
        <v>11</v>
      </c>
      <c r="Y3" s="1076"/>
      <c r="Z3" s="1076"/>
      <c r="AA3" s="455" t="s">
        <v>12</v>
      </c>
      <c r="AB3" s="1076"/>
      <c r="AC3" s="1076"/>
      <c r="AD3" s="455" t="s">
        <v>110</v>
      </c>
    </row>
    <row r="4" spans="2:38" s="500" customFormat="1" x14ac:dyDescent="0.2">
      <c r="AD4" s="455"/>
    </row>
    <row r="5" spans="2:38" s="500" customForma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8" s="500" customFormat="1" ht="28.5" customHeight="1" x14ac:dyDescent="0.2">
      <c r="B6" s="1105" t="s">
        <v>1739</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8" s="500" customFormat="1" x14ac:dyDescent="0.2"/>
    <row r="8" spans="2:38" s="500" customFormat="1" ht="23.25"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5"/>
    </row>
    <row r="9" spans="2:38" ht="23.25" customHeight="1" x14ac:dyDescent="0.2">
      <c r="B9" s="1089" t="s">
        <v>621</v>
      </c>
      <c r="C9" s="1090"/>
      <c r="D9" s="1090"/>
      <c r="E9" s="1090"/>
      <c r="F9" s="1090"/>
      <c r="G9" s="192" t="s">
        <v>0</v>
      </c>
      <c r="H9" s="533" t="s">
        <v>212</v>
      </c>
      <c r="I9" s="533"/>
      <c r="J9" s="533"/>
      <c r="K9" s="533"/>
      <c r="L9" s="194" t="s">
        <v>0</v>
      </c>
      <c r="M9" s="533" t="s">
        <v>213</v>
      </c>
      <c r="N9" s="533"/>
      <c r="O9" s="533"/>
      <c r="P9" s="533"/>
      <c r="Q9" s="194" t="s">
        <v>0</v>
      </c>
      <c r="R9" s="533" t="s">
        <v>214</v>
      </c>
      <c r="S9" s="531"/>
      <c r="T9" s="531"/>
      <c r="U9" s="531"/>
      <c r="V9" s="531"/>
      <c r="W9" s="531"/>
      <c r="X9" s="531"/>
      <c r="Y9" s="531"/>
      <c r="Z9" s="531"/>
      <c r="AA9" s="531"/>
      <c r="AB9" s="531"/>
      <c r="AC9" s="531"/>
      <c r="AD9" s="210"/>
    </row>
    <row r="10" spans="2:38" ht="23.25" customHeight="1" x14ac:dyDescent="0.2">
      <c r="B10" s="1215" t="s">
        <v>622</v>
      </c>
      <c r="C10" s="1216"/>
      <c r="D10" s="1216"/>
      <c r="E10" s="1216"/>
      <c r="F10" s="1217"/>
      <c r="G10" s="194" t="s">
        <v>0</v>
      </c>
      <c r="H10" s="515" t="s">
        <v>1740</v>
      </c>
      <c r="I10" s="541"/>
      <c r="J10" s="541"/>
      <c r="K10" s="541"/>
      <c r="L10" s="541"/>
      <c r="M10" s="541"/>
      <c r="N10" s="515"/>
      <c r="O10" s="541"/>
      <c r="P10" s="194" t="s">
        <v>0</v>
      </c>
      <c r="Q10" s="515" t="s">
        <v>1741</v>
      </c>
      <c r="R10" s="541"/>
      <c r="S10" s="515"/>
      <c r="T10" s="212"/>
      <c r="U10" s="212"/>
      <c r="V10" s="212"/>
      <c r="W10" s="212"/>
      <c r="X10" s="212"/>
      <c r="Y10" s="212"/>
      <c r="Z10" s="212"/>
      <c r="AA10" s="212"/>
      <c r="AB10" s="212"/>
      <c r="AC10" s="212"/>
      <c r="AD10" s="213"/>
    </row>
    <row r="11" spans="2:38" ht="23.25" customHeight="1" x14ac:dyDescent="0.2">
      <c r="B11" s="1218"/>
      <c r="C11" s="1219"/>
      <c r="D11" s="1219"/>
      <c r="E11" s="1219"/>
      <c r="F11" s="1220"/>
      <c r="G11" s="195" t="s">
        <v>0</v>
      </c>
      <c r="H11" s="422" t="s">
        <v>1742</v>
      </c>
      <c r="I11" s="535"/>
      <c r="J11" s="535"/>
      <c r="K11" s="535"/>
      <c r="L11" s="535"/>
      <c r="M11" s="535"/>
      <c r="N11" s="535"/>
      <c r="O11" s="535"/>
      <c r="P11" s="194" t="s">
        <v>0</v>
      </c>
      <c r="Q11" s="422" t="s">
        <v>1743</v>
      </c>
      <c r="R11" s="535"/>
      <c r="S11" s="214"/>
      <c r="T11" s="214"/>
      <c r="U11" s="214"/>
      <c r="V11" s="214"/>
      <c r="W11" s="214"/>
      <c r="X11" s="214"/>
      <c r="Y11" s="214"/>
      <c r="Z11" s="214"/>
      <c r="AA11" s="214"/>
      <c r="AB11" s="214"/>
      <c r="AC11" s="214"/>
      <c r="AD11" s="215"/>
    </row>
    <row r="12" spans="2:38" ht="23.25" customHeight="1" x14ac:dyDescent="0.2">
      <c r="B12" s="1215" t="s">
        <v>626</v>
      </c>
      <c r="C12" s="1216"/>
      <c r="D12" s="1216"/>
      <c r="E12" s="1216"/>
      <c r="F12" s="1217"/>
      <c r="G12" s="194" t="s">
        <v>0</v>
      </c>
      <c r="H12" s="515" t="s">
        <v>627</v>
      </c>
      <c r="I12" s="541"/>
      <c r="J12" s="541"/>
      <c r="K12" s="541"/>
      <c r="L12" s="541"/>
      <c r="M12" s="541"/>
      <c r="N12" s="541"/>
      <c r="O12" s="541"/>
      <c r="P12" s="541"/>
      <c r="Q12" s="541"/>
      <c r="R12" s="541"/>
      <c r="S12" s="194" t="s">
        <v>0</v>
      </c>
      <c r="T12" s="515" t="s">
        <v>628</v>
      </c>
      <c r="U12" s="212"/>
      <c r="V12" s="212"/>
      <c r="W12" s="212"/>
      <c r="X12" s="212"/>
      <c r="Y12" s="212"/>
      <c r="Z12" s="212"/>
      <c r="AA12" s="212"/>
      <c r="AB12" s="212"/>
      <c r="AC12" s="212"/>
      <c r="AD12" s="213"/>
    </row>
    <row r="13" spans="2:38" ht="23.25" customHeight="1" x14ac:dyDescent="0.2">
      <c r="B13" s="1218"/>
      <c r="C13" s="1219"/>
      <c r="D13" s="1219"/>
      <c r="E13" s="1219"/>
      <c r="F13" s="1220"/>
      <c r="G13" s="195" t="s">
        <v>0</v>
      </c>
      <c r="H13" s="422" t="s">
        <v>629</v>
      </c>
      <c r="I13" s="535"/>
      <c r="J13" s="535"/>
      <c r="K13" s="535"/>
      <c r="L13" s="535"/>
      <c r="M13" s="535"/>
      <c r="N13" s="535"/>
      <c r="O13" s="535"/>
      <c r="P13" s="535"/>
      <c r="Q13" s="535"/>
      <c r="R13" s="535"/>
      <c r="S13" s="214"/>
      <c r="T13" s="214"/>
      <c r="U13" s="214"/>
      <c r="V13" s="214"/>
      <c r="W13" s="214"/>
      <c r="X13" s="214"/>
      <c r="Y13" s="214"/>
      <c r="Z13" s="214"/>
      <c r="AA13" s="214"/>
      <c r="AB13" s="214"/>
      <c r="AC13" s="214"/>
      <c r="AD13" s="215"/>
    </row>
    <row r="14" spans="2:38" s="500" customFormat="1" x14ac:dyDescent="0.2"/>
    <row r="15" spans="2:38" s="500" customFormat="1" x14ac:dyDescent="0.2">
      <c r="B15" s="500" t="s">
        <v>683</v>
      </c>
    </row>
    <row r="16" spans="2:38" s="500" customFormat="1" x14ac:dyDescent="0.2">
      <c r="B16" s="500" t="s">
        <v>635</v>
      </c>
      <c r="AC16" s="2"/>
      <c r="AD16" s="2"/>
    </row>
    <row r="17" spans="2:30" s="500" customFormat="1" ht="6" customHeight="1" x14ac:dyDescent="0.2"/>
    <row r="18" spans="2:30" s="500" customFormat="1" ht="4.5" customHeight="1" x14ac:dyDescent="0.2">
      <c r="B18" s="1232" t="s">
        <v>636</v>
      </c>
      <c r="C18" s="1233"/>
      <c r="D18" s="1233"/>
      <c r="E18" s="1233"/>
      <c r="F18" s="1234"/>
      <c r="G18" s="514"/>
      <c r="H18" s="515"/>
      <c r="I18" s="515"/>
      <c r="J18" s="515"/>
      <c r="K18" s="515"/>
      <c r="L18" s="515"/>
      <c r="M18" s="515"/>
      <c r="N18" s="515"/>
      <c r="O18" s="515"/>
      <c r="P18" s="515"/>
      <c r="Q18" s="515"/>
      <c r="R18" s="515"/>
      <c r="S18" s="515"/>
      <c r="T18" s="515"/>
      <c r="U18" s="515"/>
      <c r="V18" s="515"/>
      <c r="W18" s="515"/>
      <c r="X18" s="515"/>
      <c r="Y18" s="515"/>
      <c r="Z18" s="514"/>
      <c r="AA18" s="515"/>
      <c r="AB18" s="515"/>
      <c r="AC18" s="1293"/>
      <c r="AD18" s="1294"/>
    </row>
    <row r="19" spans="2:30" s="500" customFormat="1" ht="15.75" customHeight="1" x14ac:dyDescent="0.2">
      <c r="B19" s="1235"/>
      <c r="C19" s="1105"/>
      <c r="D19" s="1105"/>
      <c r="E19" s="1105"/>
      <c r="F19" s="1236"/>
      <c r="G19" s="508"/>
      <c r="H19" s="500" t="s">
        <v>684</v>
      </c>
      <c r="Z19" s="217"/>
      <c r="AA19" s="169" t="s">
        <v>219</v>
      </c>
      <c r="AB19" s="169" t="s">
        <v>220</v>
      </c>
      <c r="AC19" s="169" t="s">
        <v>221</v>
      </c>
      <c r="AD19" s="123"/>
    </row>
    <row r="20" spans="2:30" s="500" customFormat="1" ht="18.75" customHeight="1" x14ac:dyDescent="0.2">
      <c r="B20" s="1235"/>
      <c r="C20" s="1105"/>
      <c r="D20" s="1105"/>
      <c r="E20" s="1105"/>
      <c r="F20" s="1236"/>
      <c r="G20" s="508"/>
      <c r="I20" s="488" t="s">
        <v>301</v>
      </c>
      <c r="J20" s="1244" t="s">
        <v>638</v>
      </c>
      <c r="K20" s="1245"/>
      <c r="L20" s="1245"/>
      <c r="M20" s="1245"/>
      <c r="N20" s="1245"/>
      <c r="O20" s="1245"/>
      <c r="P20" s="1245"/>
      <c r="Q20" s="1245"/>
      <c r="R20" s="1245"/>
      <c r="S20" s="1245"/>
      <c r="T20" s="1245"/>
      <c r="U20" s="489"/>
      <c r="V20" s="1286"/>
      <c r="W20" s="1287"/>
      <c r="X20" s="490" t="s">
        <v>303</v>
      </c>
      <c r="Z20" s="127"/>
      <c r="AA20" s="555"/>
      <c r="AB20" s="437"/>
      <c r="AC20" s="555"/>
      <c r="AD20" s="123"/>
    </row>
    <row r="21" spans="2:30" s="500" customFormat="1" ht="18.75" customHeight="1" x14ac:dyDescent="0.2">
      <c r="B21" s="1235"/>
      <c r="C21" s="1105"/>
      <c r="D21" s="1105"/>
      <c r="E21" s="1105"/>
      <c r="F21" s="1236"/>
      <c r="G21" s="508"/>
      <c r="I21" s="488" t="s">
        <v>304</v>
      </c>
      <c r="J21" s="528" t="s">
        <v>639</v>
      </c>
      <c r="K21" s="489"/>
      <c r="L21" s="489"/>
      <c r="M21" s="489"/>
      <c r="N21" s="489"/>
      <c r="O21" s="489"/>
      <c r="P21" s="489"/>
      <c r="Q21" s="489"/>
      <c r="R21" s="489"/>
      <c r="S21" s="489"/>
      <c r="T21" s="489"/>
      <c r="U21" s="490"/>
      <c r="V21" s="1288"/>
      <c r="W21" s="1289"/>
      <c r="X21" s="518" t="s">
        <v>303</v>
      </c>
      <c r="Y21" s="219"/>
      <c r="Z21" s="127"/>
      <c r="AA21" s="194" t="s">
        <v>0</v>
      </c>
      <c r="AB21" s="194" t="s">
        <v>220</v>
      </c>
      <c r="AC21" s="194" t="s">
        <v>0</v>
      </c>
      <c r="AD21" s="123"/>
    </row>
    <row r="22" spans="2:30" s="500" customFormat="1" x14ac:dyDescent="0.2">
      <c r="B22" s="1235"/>
      <c r="C22" s="1105"/>
      <c r="D22" s="1105"/>
      <c r="E22" s="1105"/>
      <c r="F22" s="1236"/>
      <c r="G22" s="508"/>
      <c r="H22" s="500" t="s">
        <v>640</v>
      </c>
      <c r="Z22" s="508"/>
      <c r="AC22" s="2"/>
      <c r="AD22" s="123"/>
    </row>
    <row r="23" spans="2:30" s="500" customFormat="1" ht="15.75" customHeight="1" x14ac:dyDescent="0.2">
      <c r="B23" s="1235"/>
      <c r="C23" s="1105"/>
      <c r="D23" s="1105"/>
      <c r="E23" s="1105"/>
      <c r="F23" s="1236"/>
      <c r="G23" s="508"/>
      <c r="H23" s="500" t="s">
        <v>641</v>
      </c>
      <c r="T23" s="219"/>
      <c r="V23" s="219"/>
      <c r="Z23" s="127"/>
      <c r="AA23" s="2"/>
      <c r="AB23" s="2"/>
      <c r="AC23" s="2"/>
      <c r="AD23" s="123"/>
    </row>
    <row r="24" spans="2:30" s="500" customFormat="1" ht="30" customHeight="1" x14ac:dyDescent="0.2">
      <c r="B24" s="1235"/>
      <c r="C24" s="1105"/>
      <c r="D24" s="1105"/>
      <c r="E24" s="1105"/>
      <c r="F24" s="1236"/>
      <c r="G24" s="508"/>
      <c r="I24" s="488" t="s">
        <v>445</v>
      </c>
      <c r="J24" s="1244" t="s">
        <v>642</v>
      </c>
      <c r="K24" s="1245"/>
      <c r="L24" s="1245"/>
      <c r="M24" s="1245"/>
      <c r="N24" s="1245"/>
      <c r="O24" s="1245"/>
      <c r="P24" s="1245"/>
      <c r="Q24" s="1245"/>
      <c r="R24" s="1245"/>
      <c r="S24" s="1245"/>
      <c r="T24" s="1245"/>
      <c r="U24" s="1295"/>
      <c r="V24" s="1286"/>
      <c r="W24" s="1287"/>
      <c r="X24" s="490" t="s">
        <v>303</v>
      </c>
      <c r="Y24" s="219"/>
      <c r="Z24" s="127"/>
      <c r="AA24" s="194" t="s">
        <v>0</v>
      </c>
      <c r="AB24" s="194" t="s">
        <v>220</v>
      </c>
      <c r="AC24" s="194" t="s">
        <v>0</v>
      </c>
      <c r="AD24" s="123"/>
    </row>
    <row r="25" spans="2:30" s="500" customFormat="1" ht="6" customHeight="1" x14ac:dyDescent="0.2">
      <c r="B25" s="1237"/>
      <c r="C25" s="1238"/>
      <c r="D25" s="1238"/>
      <c r="E25" s="1238"/>
      <c r="F25" s="1239"/>
      <c r="G25" s="517"/>
      <c r="H25" s="422"/>
      <c r="I25" s="422"/>
      <c r="J25" s="422"/>
      <c r="K25" s="422"/>
      <c r="L25" s="422"/>
      <c r="M25" s="422"/>
      <c r="N25" s="422"/>
      <c r="O25" s="422"/>
      <c r="P25" s="422"/>
      <c r="Q25" s="422"/>
      <c r="R25" s="422"/>
      <c r="S25" s="422"/>
      <c r="T25" s="220"/>
      <c r="U25" s="220"/>
      <c r="V25" s="422"/>
      <c r="W25" s="422"/>
      <c r="X25" s="422"/>
      <c r="Y25" s="422"/>
      <c r="Z25" s="517"/>
      <c r="AA25" s="422"/>
      <c r="AB25" s="422"/>
      <c r="AC25" s="535"/>
      <c r="AD25" s="543"/>
    </row>
    <row r="26" spans="2:30" s="500" customFormat="1" ht="9.75" customHeight="1" x14ac:dyDescent="0.2">
      <c r="B26" s="499"/>
      <c r="C26" s="499"/>
      <c r="D26" s="499"/>
      <c r="E26" s="499"/>
      <c r="F26" s="499"/>
      <c r="T26" s="219"/>
      <c r="U26" s="219"/>
    </row>
    <row r="27" spans="2:30" s="500" customFormat="1" x14ac:dyDescent="0.2">
      <c r="B27" s="500" t="s">
        <v>643</v>
      </c>
      <c r="C27" s="499"/>
      <c r="D27" s="499"/>
      <c r="E27" s="499"/>
      <c r="F27" s="499"/>
      <c r="T27" s="219"/>
      <c r="U27" s="219"/>
    </row>
    <row r="28" spans="2:30" s="500" customFormat="1" ht="6.75" customHeight="1" x14ac:dyDescent="0.2">
      <c r="B28" s="499"/>
      <c r="C28" s="499"/>
      <c r="D28" s="499"/>
      <c r="E28" s="499"/>
      <c r="F28" s="499"/>
      <c r="T28" s="219"/>
      <c r="U28" s="219"/>
    </row>
    <row r="29" spans="2:30" s="500" customFormat="1" ht="4.5" customHeight="1" x14ac:dyDescent="0.2">
      <c r="B29" s="1232" t="s">
        <v>636</v>
      </c>
      <c r="C29" s="1233"/>
      <c r="D29" s="1233"/>
      <c r="E29" s="1233"/>
      <c r="F29" s="1234"/>
      <c r="G29" s="514"/>
      <c r="H29" s="515"/>
      <c r="I29" s="515"/>
      <c r="J29" s="515"/>
      <c r="K29" s="515"/>
      <c r="L29" s="515"/>
      <c r="M29" s="515"/>
      <c r="N29" s="515"/>
      <c r="O29" s="515"/>
      <c r="P29" s="515"/>
      <c r="Q29" s="515"/>
      <c r="R29" s="515"/>
      <c r="S29" s="515"/>
      <c r="T29" s="515"/>
      <c r="U29" s="515"/>
      <c r="V29" s="515"/>
      <c r="W29" s="515"/>
      <c r="X29" s="515"/>
      <c r="Y29" s="515"/>
      <c r="Z29" s="514"/>
      <c r="AA29" s="515"/>
      <c r="AB29" s="515"/>
      <c r="AC29" s="541"/>
      <c r="AD29" s="542"/>
    </row>
    <row r="30" spans="2:30" s="500" customFormat="1" ht="15.75" customHeight="1" x14ac:dyDescent="0.2">
      <c r="B30" s="1235"/>
      <c r="C30" s="1105"/>
      <c r="D30" s="1105"/>
      <c r="E30" s="1105"/>
      <c r="F30" s="1236"/>
      <c r="G30" s="508"/>
      <c r="H30" s="500" t="s">
        <v>685</v>
      </c>
      <c r="Z30" s="508"/>
      <c r="AA30" s="169" t="s">
        <v>219</v>
      </c>
      <c r="AB30" s="169" t="s">
        <v>220</v>
      </c>
      <c r="AC30" s="169" t="s">
        <v>221</v>
      </c>
      <c r="AD30" s="216"/>
    </row>
    <row r="31" spans="2:30" s="500" customFormat="1" ht="18.75" customHeight="1" x14ac:dyDescent="0.2">
      <c r="B31" s="1235"/>
      <c r="C31" s="1105"/>
      <c r="D31" s="1105"/>
      <c r="E31" s="1105"/>
      <c r="F31" s="1236"/>
      <c r="G31" s="508"/>
      <c r="I31" s="488" t="s">
        <v>301</v>
      </c>
      <c r="J31" s="1244" t="s">
        <v>638</v>
      </c>
      <c r="K31" s="1245"/>
      <c r="L31" s="1245"/>
      <c r="M31" s="1245"/>
      <c r="N31" s="1245"/>
      <c r="O31" s="1245"/>
      <c r="P31" s="1245"/>
      <c r="Q31" s="1245"/>
      <c r="R31" s="1245"/>
      <c r="S31" s="1245"/>
      <c r="T31" s="1245"/>
      <c r="U31" s="490"/>
      <c r="V31" s="1286"/>
      <c r="W31" s="1287"/>
      <c r="X31" s="490" t="s">
        <v>303</v>
      </c>
      <c r="Z31" s="508"/>
      <c r="AA31" s="555"/>
      <c r="AB31" s="437"/>
      <c r="AC31" s="555"/>
      <c r="AD31" s="123"/>
    </row>
    <row r="32" spans="2:30" s="500" customFormat="1" ht="18.75" customHeight="1" x14ac:dyDescent="0.2">
      <c r="B32" s="1235"/>
      <c r="C32" s="1105"/>
      <c r="D32" s="1105"/>
      <c r="E32" s="1105"/>
      <c r="F32" s="1236"/>
      <c r="G32" s="508"/>
      <c r="I32" s="536" t="s">
        <v>304</v>
      </c>
      <c r="J32" s="231" t="s">
        <v>639</v>
      </c>
      <c r="K32" s="422"/>
      <c r="L32" s="422"/>
      <c r="M32" s="422"/>
      <c r="N32" s="422"/>
      <c r="O32" s="422"/>
      <c r="P32" s="422"/>
      <c r="Q32" s="422"/>
      <c r="R32" s="422"/>
      <c r="S32" s="422"/>
      <c r="T32" s="422"/>
      <c r="U32" s="518"/>
      <c r="V32" s="1288"/>
      <c r="W32" s="1289"/>
      <c r="X32" s="518" t="s">
        <v>303</v>
      </c>
      <c r="Y32" s="219"/>
      <c r="Z32" s="127"/>
      <c r="AA32" s="194" t="s">
        <v>0</v>
      </c>
      <c r="AB32" s="194" t="s">
        <v>220</v>
      </c>
      <c r="AC32" s="194" t="s">
        <v>0</v>
      </c>
      <c r="AD32" s="123"/>
    </row>
    <row r="33" spans="2:30" s="500" customFormat="1" ht="6" customHeight="1" x14ac:dyDescent="0.2">
      <c r="B33" s="1237"/>
      <c r="C33" s="1238"/>
      <c r="D33" s="1238"/>
      <c r="E33" s="1238"/>
      <c r="F33" s="1239"/>
      <c r="G33" s="517"/>
      <c r="H33" s="422"/>
      <c r="I33" s="422"/>
      <c r="J33" s="422"/>
      <c r="K33" s="422"/>
      <c r="L33" s="422"/>
      <c r="M33" s="422"/>
      <c r="N33" s="422"/>
      <c r="O33" s="422"/>
      <c r="P33" s="422"/>
      <c r="Q33" s="422"/>
      <c r="R33" s="422"/>
      <c r="S33" s="422"/>
      <c r="T33" s="220"/>
      <c r="U33" s="220"/>
      <c r="V33" s="422"/>
      <c r="W33" s="422"/>
      <c r="X33" s="422"/>
      <c r="Y33" s="422"/>
      <c r="Z33" s="517"/>
      <c r="AA33" s="422"/>
      <c r="AB33" s="422"/>
      <c r="AC33" s="535"/>
      <c r="AD33" s="543"/>
    </row>
    <row r="34" spans="2:30" s="500" customFormat="1" ht="9.75" customHeight="1" x14ac:dyDescent="0.2">
      <c r="B34" s="499"/>
      <c r="C34" s="499"/>
      <c r="D34" s="499"/>
      <c r="E34" s="499"/>
      <c r="F34" s="499"/>
      <c r="T34" s="219"/>
      <c r="U34" s="219"/>
    </row>
    <row r="35" spans="2:30" s="500" customFormat="1" ht="13.5" customHeight="1" x14ac:dyDescent="0.2">
      <c r="B35" s="500" t="s">
        <v>686</v>
      </c>
      <c r="C35" s="499"/>
      <c r="D35" s="499"/>
      <c r="E35" s="499"/>
      <c r="F35" s="499"/>
      <c r="T35" s="219"/>
      <c r="U35" s="219"/>
    </row>
    <row r="36" spans="2:30" s="500" customFormat="1" ht="6.75" customHeight="1" x14ac:dyDescent="0.2">
      <c r="B36" s="499"/>
      <c r="C36" s="499"/>
      <c r="D36" s="499"/>
      <c r="E36" s="499"/>
      <c r="F36" s="499"/>
      <c r="T36" s="219"/>
      <c r="U36" s="219"/>
    </row>
    <row r="37" spans="2:30" s="500" customFormat="1" ht="4.5" customHeight="1" x14ac:dyDescent="0.2">
      <c r="B37" s="1232" t="s">
        <v>636</v>
      </c>
      <c r="C37" s="1233"/>
      <c r="D37" s="1233"/>
      <c r="E37" s="1233"/>
      <c r="F37" s="1234"/>
      <c r="G37" s="514"/>
      <c r="H37" s="515"/>
      <c r="I37" s="515"/>
      <c r="J37" s="515"/>
      <c r="K37" s="515"/>
      <c r="L37" s="515"/>
      <c r="M37" s="515"/>
      <c r="N37" s="515"/>
      <c r="O37" s="515"/>
      <c r="P37" s="515"/>
      <c r="Q37" s="515"/>
      <c r="R37" s="515"/>
      <c r="S37" s="515"/>
      <c r="T37" s="515"/>
      <c r="U37" s="515"/>
      <c r="V37" s="515"/>
      <c r="W37" s="515"/>
      <c r="X37" s="515"/>
      <c r="Y37" s="515"/>
      <c r="Z37" s="514"/>
      <c r="AA37" s="515"/>
      <c r="AB37" s="515"/>
      <c r="AC37" s="541"/>
      <c r="AD37" s="542"/>
    </row>
    <row r="38" spans="2:30" s="500" customFormat="1" ht="15.75" customHeight="1" x14ac:dyDescent="0.2">
      <c r="B38" s="1237"/>
      <c r="C38" s="1238"/>
      <c r="D38" s="1238"/>
      <c r="E38" s="1238"/>
      <c r="F38" s="1239"/>
      <c r="G38" s="508"/>
      <c r="H38" s="500" t="s">
        <v>644</v>
      </c>
      <c r="I38" s="422"/>
      <c r="J38" s="422"/>
      <c r="K38" s="422"/>
      <c r="L38" s="422"/>
      <c r="M38" s="422"/>
      <c r="N38" s="422"/>
      <c r="O38" s="422"/>
      <c r="P38" s="422"/>
      <c r="Q38" s="422"/>
      <c r="R38" s="422"/>
      <c r="S38" s="422"/>
      <c r="T38" s="422"/>
      <c r="U38" s="422"/>
      <c r="V38" s="422"/>
      <c r="W38" s="422"/>
      <c r="X38" s="422"/>
      <c r="Z38" s="508"/>
      <c r="AA38" s="169" t="s">
        <v>219</v>
      </c>
      <c r="AB38" s="169" t="s">
        <v>220</v>
      </c>
      <c r="AC38" s="169" t="s">
        <v>221</v>
      </c>
      <c r="AD38" s="216"/>
    </row>
    <row r="39" spans="2:30" s="500" customFormat="1" ht="18.75" customHeight="1" x14ac:dyDescent="0.2">
      <c r="B39" s="1235"/>
      <c r="C39" s="1233"/>
      <c r="D39" s="1105"/>
      <c r="E39" s="1105"/>
      <c r="F39" s="1236"/>
      <c r="G39" s="508"/>
      <c r="I39" s="536" t="s">
        <v>301</v>
      </c>
      <c r="J39" s="1290" t="s">
        <v>638</v>
      </c>
      <c r="K39" s="1291"/>
      <c r="L39" s="1291"/>
      <c r="M39" s="1291"/>
      <c r="N39" s="1291"/>
      <c r="O39" s="1291"/>
      <c r="P39" s="1291"/>
      <c r="Q39" s="1291"/>
      <c r="R39" s="1291"/>
      <c r="S39" s="1291"/>
      <c r="T39" s="1291"/>
      <c r="U39" s="518"/>
      <c r="V39" s="1292"/>
      <c r="W39" s="1288"/>
      <c r="X39" s="518" t="s">
        <v>303</v>
      </c>
      <c r="Z39" s="508"/>
      <c r="AA39" s="555"/>
      <c r="AB39" s="437"/>
      <c r="AC39" s="555"/>
      <c r="AD39" s="123"/>
    </row>
    <row r="40" spans="2:30" s="500" customFormat="1" ht="18.75" customHeight="1" x14ac:dyDescent="0.2">
      <c r="B40" s="1235"/>
      <c r="C40" s="1105"/>
      <c r="D40" s="1105"/>
      <c r="E40" s="1105"/>
      <c r="F40" s="1236"/>
      <c r="G40" s="508"/>
      <c r="I40" s="536" t="s">
        <v>304</v>
      </c>
      <c r="J40" s="231" t="s">
        <v>639</v>
      </c>
      <c r="K40" s="422"/>
      <c r="L40" s="422"/>
      <c r="M40" s="422"/>
      <c r="N40" s="422"/>
      <c r="O40" s="422"/>
      <c r="P40" s="422"/>
      <c r="Q40" s="422"/>
      <c r="R40" s="422"/>
      <c r="S40" s="422"/>
      <c r="T40" s="422"/>
      <c r="U40" s="518"/>
      <c r="V40" s="1118"/>
      <c r="W40" s="1286"/>
      <c r="X40" s="518" t="s">
        <v>303</v>
      </c>
      <c r="Y40" s="219"/>
      <c r="Z40" s="127"/>
      <c r="AA40" s="194" t="s">
        <v>0</v>
      </c>
      <c r="AB40" s="194" t="s">
        <v>220</v>
      </c>
      <c r="AC40" s="194" t="s">
        <v>0</v>
      </c>
      <c r="AD40" s="123"/>
    </row>
    <row r="41" spans="2:30" s="500" customFormat="1" ht="6" customHeight="1" x14ac:dyDescent="0.2">
      <c r="B41" s="1237"/>
      <c r="C41" s="1238"/>
      <c r="D41" s="1238"/>
      <c r="E41" s="1238"/>
      <c r="F41" s="1239"/>
      <c r="G41" s="517"/>
      <c r="H41" s="422"/>
      <c r="I41" s="422"/>
      <c r="J41" s="422"/>
      <c r="K41" s="422"/>
      <c r="L41" s="422"/>
      <c r="M41" s="422"/>
      <c r="N41" s="422"/>
      <c r="O41" s="422"/>
      <c r="P41" s="422"/>
      <c r="Q41" s="422"/>
      <c r="R41" s="422"/>
      <c r="S41" s="422"/>
      <c r="T41" s="220"/>
      <c r="U41" s="220"/>
      <c r="V41" s="422"/>
      <c r="W41" s="422"/>
      <c r="X41" s="422"/>
      <c r="Y41" s="422"/>
      <c r="Z41" s="517"/>
      <c r="AA41" s="422"/>
      <c r="AB41" s="422"/>
      <c r="AC41" s="535"/>
      <c r="AD41" s="543"/>
    </row>
    <row r="42" spans="2:30" s="500" customFormat="1" ht="4.5" customHeight="1" x14ac:dyDescent="0.2">
      <c r="B42" s="1232" t="s">
        <v>654</v>
      </c>
      <c r="C42" s="1233"/>
      <c r="D42" s="1233"/>
      <c r="E42" s="1233"/>
      <c r="F42" s="1234"/>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2:30" s="500" customFormat="1" ht="15.75" customHeight="1" x14ac:dyDescent="0.2">
      <c r="B43" s="1235"/>
      <c r="C43" s="1105"/>
      <c r="D43" s="1105"/>
      <c r="E43" s="1105"/>
      <c r="F43" s="1236"/>
      <c r="G43" s="508"/>
      <c r="H43" s="500" t="s">
        <v>649</v>
      </c>
      <c r="Z43" s="508"/>
      <c r="AA43" s="169" t="s">
        <v>219</v>
      </c>
      <c r="AB43" s="169" t="s">
        <v>220</v>
      </c>
      <c r="AC43" s="169" t="s">
        <v>221</v>
      </c>
      <c r="AD43" s="216"/>
    </row>
    <row r="44" spans="2:30" s="500" customFormat="1" ht="30" customHeight="1" x14ac:dyDescent="0.2">
      <c r="B44" s="1235"/>
      <c r="C44" s="1105"/>
      <c r="D44" s="1105"/>
      <c r="E44" s="1105"/>
      <c r="F44" s="1236"/>
      <c r="G44" s="508"/>
      <c r="I44" s="488" t="s">
        <v>301</v>
      </c>
      <c r="J44" s="1242" t="s">
        <v>687</v>
      </c>
      <c r="K44" s="1243"/>
      <c r="L44" s="1243"/>
      <c r="M44" s="1243"/>
      <c r="N44" s="1243"/>
      <c r="O44" s="1243"/>
      <c r="P44" s="1243"/>
      <c r="Q44" s="1243"/>
      <c r="R44" s="1243"/>
      <c r="S44" s="1243"/>
      <c r="T44" s="1243"/>
      <c r="U44" s="1284"/>
      <c r="V44" s="1118"/>
      <c r="W44" s="1286"/>
      <c r="X44" s="490" t="s">
        <v>303</v>
      </c>
      <c r="Z44" s="508"/>
      <c r="AA44" s="555"/>
      <c r="AB44" s="437"/>
      <c r="AC44" s="555"/>
      <c r="AD44" s="123"/>
    </row>
    <row r="45" spans="2:30" s="500" customFormat="1" ht="33" customHeight="1" x14ac:dyDescent="0.2">
      <c r="B45" s="1235"/>
      <c r="C45" s="1105"/>
      <c r="D45" s="1105"/>
      <c r="E45" s="1105"/>
      <c r="F45" s="1236"/>
      <c r="G45" s="508"/>
      <c r="I45" s="488" t="s">
        <v>304</v>
      </c>
      <c r="J45" s="1242" t="s">
        <v>688</v>
      </c>
      <c r="K45" s="1243"/>
      <c r="L45" s="1243"/>
      <c r="M45" s="1243"/>
      <c r="N45" s="1243"/>
      <c r="O45" s="1243"/>
      <c r="P45" s="1243"/>
      <c r="Q45" s="1243"/>
      <c r="R45" s="1243"/>
      <c r="S45" s="1243"/>
      <c r="T45" s="1243"/>
      <c r="U45" s="1284"/>
      <c r="V45" s="1118"/>
      <c r="W45" s="1286"/>
      <c r="X45" s="518" t="s">
        <v>303</v>
      </c>
      <c r="Y45" s="219"/>
      <c r="Z45" s="127"/>
      <c r="AA45" s="194" t="s">
        <v>0</v>
      </c>
      <c r="AB45" s="194" t="s">
        <v>220</v>
      </c>
      <c r="AC45" s="194" t="s">
        <v>0</v>
      </c>
      <c r="AD45" s="123"/>
    </row>
    <row r="46" spans="2:30" s="500" customFormat="1" ht="6" customHeight="1" x14ac:dyDescent="0.2">
      <c r="B46" s="1237"/>
      <c r="C46" s="1238"/>
      <c r="D46" s="1238"/>
      <c r="E46" s="1238"/>
      <c r="F46" s="1239"/>
      <c r="G46" s="517"/>
      <c r="H46" s="422"/>
      <c r="I46" s="422"/>
      <c r="J46" s="422"/>
      <c r="K46" s="422"/>
      <c r="L46" s="422"/>
      <c r="M46" s="422"/>
      <c r="N46" s="422"/>
      <c r="O46" s="422"/>
      <c r="P46" s="422"/>
      <c r="Q46" s="422"/>
      <c r="R46" s="422"/>
      <c r="S46" s="422"/>
      <c r="T46" s="220"/>
      <c r="U46" s="220"/>
      <c r="V46" s="422"/>
      <c r="W46" s="422"/>
      <c r="X46" s="422"/>
      <c r="Y46" s="422"/>
      <c r="Z46" s="517"/>
      <c r="AA46" s="422"/>
      <c r="AB46" s="422"/>
      <c r="AC46" s="535"/>
      <c r="AD46" s="543"/>
    </row>
    <row r="47" spans="2:30" s="500" customFormat="1" ht="6" customHeight="1" x14ac:dyDescent="0.2">
      <c r="B47" s="499"/>
      <c r="C47" s="499"/>
      <c r="D47" s="499"/>
      <c r="E47" s="499"/>
      <c r="F47" s="499"/>
      <c r="T47" s="219"/>
      <c r="U47" s="219"/>
    </row>
    <row r="48" spans="2:30" s="500" customFormat="1" ht="13.5" customHeight="1" x14ac:dyDescent="0.2">
      <c r="B48" s="1266" t="s">
        <v>689</v>
      </c>
      <c r="C48" s="1240"/>
      <c r="D48" s="224" t="s">
        <v>472</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00" customFormat="1" ht="29.25" customHeight="1" x14ac:dyDescent="0.2">
      <c r="B49" s="1266"/>
      <c r="C49" s="1240"/>
      <c r="D49" s="1241"/>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L123"/>
  <sheetViews>
    <sheetView topLeftCell="A25" zoomScaleNormal="100" zoomScaleSheetLayoutView="40" workbookViewId="0">
      <selection activeCell="AL1" sqref="AL1"/>
    </sheetView>
  </sheetViews>
  <sheetFormatPr defaultColWidth="3.44140625" defaultRowHeight="13.2" x14ac:dyDescent="0.2"/>
  <cols>
    <col min="1" max="1" width="1.21875" style="3" customWidth="1"/>
    <col min="2" max="2" width="3.109375" style="520" customWidth="1"/>
    <col min="3" max="31" width="3.109375" style="3" customWidth="1"/>
    <col min="32" max="32" width="1.21875" style="3" customWidth="1"/>
    <col min="33" max="16384" width="3.44140625" style="3"/>
  </cols>
  <sheetData>
    <row r="1" spans="2:38" s="500" customFormat="1" x14ac:dyDescent="0.2">
      <c r="AL1" s="646" t="str">
        <f>HYPERLINK("#目次!A1","目次へ戻る")</f>
        <v>目次へ戻る</v>
      </c>
    </row>
    <row r="2" spans="2:38" s="500" customFormat="1" x14ac:dyDescent="0.2">
      <c r="B2" s="500" t="s">
        <v>1779</v>
      </c>
    </row>
    <row r="3" spans="2:38" s="500" customFormat="1" x14ac:dyDescent="0.2">
      <c r="V3" s="455" t="s">
        <v>10</v>
      </c>
      <c r="W3" s="1076"/>
      <c r="X3" s="1076"/>
      <c r="Y3" s="455" t="s">
        <v>11</v>
      </c>
      <c r="Z3" s="1076"/>
      <c r="AA3" s="1076"/>
      <c r="AB3" s="455" t="s">
        <v>12</v>
      </c>
      <c r="AC3" s="1076"/>
      <c r="AD3" s="1076"/>
      <c r="AE3" s="455" t="s">
        <v>110</v>
      </c>
    </row>
    <row r="4" spans="2:38" s="500" customFormat="1" x14ac:dyDescent="0.2">
      <c r="AE4" s="455"/>
    </row>
    <row r="5" spans="2:38" s="500" customForma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6" spans="2:38" s="500" customFormat="1" ht="26.25" customHeight="1" x14ac:dyDescent="0.2">
      <c r="B6" s="1105" t="s">
        <v>1780</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row>
    <row r="7" spans="2:38" s="500" customFormat="1" x14ac:dyDescent="0.2"/>
    <row r="8" spans="2:38" s="500" customFormat="1" ht="23.25"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5"/>
    </row>
    <row r="9" spans="2:38" ht="23.25" customHeight="1" x14ac:dyDescent="0.2">
      <c r="B9" s="1089" t="s">
        <v>621</v>
      </c>
      <c r="C9" s="1090"/>
      <c r="D9" s="1090"/>
      <c r="E9" s="1090"/>
      <c r="F9" s="1091"/>
      <c r="G9" s="192" t="s">
        <v>0</v>
      </c>
      <c r="H9" s="533" t="s">
        <v>212</v>
      </c>
      <c r="I9" s="533"/>
      <c r="J9" s="533"/>
      <c r="K9" s="533"/>
      <c r="L9" s="193" t="s">
        <v>0</v>
      </c>
      <c r="M9" s="533" t="s">
        <v>213</v>
      </c>
      <c r="N9" s="533"/>
      <c r="O9" s="533"/>
      <c r="P9" s="533"/>
      <c r="Q9" s="193" t="s">
        <v>0</v>
      </c>
      <c r="R9" s="533" t="s">
        <v>214</v>
      </c>
      <c r="S9" s="531"/>
      <c r="T9" s="531"/>
      <c r="U9" s="531"/>
      <c r="V9" s="531"/>
      <c r="W9" s="531"/>
      <c r="X9" s="531"/>
      <c r="Y9" s="531"/>
      <c r="Z9" s="531"/>
      <c r="AA9" s="531"/>
      <c r="AB9" s="531"/>
      <c r="AC9" s="531"/>
      <c r="AD9" s="531"/>
      <c r="AE9" s="210"/>
    </row>
    <row r="10" spans="2:38" ht="23.25" customHeight="1" x14ac:dyDescent="0.2">
      <c r="B10" s="1215" t="s">
        <v>622</v>
      </c>
      <c r="C10" s="1216"/>
      <c r="D10" s="1216"/>
      <c r="E10" s="1216"/>
      <c r="F10" s="1217"/>
      <c r="G10" s="194" t="s">
        <v>0</v>
      </c>
      <c r="H10" s="500" t="s">
        <v>1745</v>
      </c>
      <c r="I10" s="2"/>
      <c r="J10" s="2"/>
      <c r="K10" s="2"/>
      <c r="L10" s="2"/>
      <c r="M10" s="2"/>
      <c r="N10" s="2"/>
      <c r="O10" s="2"/>
      <c r="P10" s="2"/>
      <c r="Q10" s="2"/>
      <c r="R10" s="194" t="s">
        <v>0</v>
      </c>
      <c r="S10" s="226" t="s">
        <v>1746</v>
      </c>
      <c r="T10" s="226"/>
      <c r="U10" s="226"/>
      <c r="V10" s="194" t="s">
        <v>0</v>
      </c>
      <c r="W10" s="226" t="s">
        <v>1747</v>
      </c>
      <c r="X10" s="226"/>
      <c r="Y10" s="226"/>
      <c r="Z10" s="194" t="s">
        <v>0</v>
      </c>
      <c r="AA10" s="226" t="s">
        <v>1748</v>
      </c>
      <c r="AB10" s="226"/>
      <c r="AC10" s="226"/>
      <c r="AD10" s="226"/>
      <c r="AE10" s="227"/>
    </row>
    <row r="11" spans="2:38" ht="23.25" customHeight="1" x14ac:dyDescent="0.2">
      <c r="B11" s="1121"/>
      <c r="C11" s="1107"/>
      <c r="D11" s="1107"/>
      <c r="E11" s="1107"/>
      <c r="F11" s="1119"/>
      <c r="G11" s="194" t="s">
        <v>0</v>
      </c>
      <c r="H11" s="500" t="s">
        <v>1749</v>
      </c>
      <c r="I11" s="2"/>
      <c r="J11" s="2"/>
      <c r="K11" s="2"/>
      <c r="L11" s="2"/>
      <c r="M11" s="2"/>
      <c r="N11" s="2"/>
      <c r="O11" s="2"/>
      <c r="P11" s="2"/>
      <c r="Q11" s="2"/>
      <c r="R11" s="194" t="s">
        <v>0</v>
      </c>
      <c r="S11" s="500" t="s">
        <v>1750</v>
      </c>
      <c r="T11" s="226"/>
      <c r="U11" s="226"/>
      <c r="V11" s="226"/>
      <c r="W11" s="226"/>
      <c r="X11" s="226"/>
      <c r="Y11" s="226"/>
      <c r="Z11" s="226"/>
      <c r="AA11" s="226"/>
      <c r="AB11" s="226"/>
      <c r="AC11" s="226"/>
      <c r="AD11" s="226"/>
      <c r="AE11" s="227"/>
    </row>
    <row r="12" spans="2:38" ht="23.25" customHeight="1" x14ac:dyDescent="0.2">
      <c r="B12" s="1121"/>
      <c r="C12" s="1107"/>
      <c r="D12" s="1107"/>
      <c r="E12" s="1107"/>
      <c r="F12" s="1119"/>
      <c r="G12" s="194" t="s">
        <v>0</v>
      </c>
      <c r="H12" s="500" t="s">
        <v>1751</v>
      </c>
      <c r="I12" s="2"/>
      <c r="J12" s="2"/>
      <c r="K12" s="2"/>
      <c r="L12" s="2"/>
      <c r="M12" s="2"/>
      <c r="N12" s="2"/>
      <c r="O12" s="2"/>
      <c r="P12" s="2"/>
      <c r="Q12" s="2"/>
      <c r="R12" s="194" t="s">
        <v>0</v>
      </c>
      <c r="S12" s="500" t="s">
        <v>1752</v>
      </c>
      <c r="T12" s="226"/>
      <c r="U12" s="226"/>
      <c r="V12" s="226"/>
      <c r="W12" s="226"/>
      <c r="X12" s="226"/>
      <c r="Y12" s="226"/>
      <c r="Z12" s="226"/>
      <c r="AA12" s="226"/>
      <c r="AB12" s="226"/>
      <c r="AC12" s="226"/>
      <c r="AD12" s="226"/>
      <c r="AE12" s="227"/>
    </row>
    <row r="13" spans="2:38" ht="23.25" customHeight="1" x14ac:dyDescent="0.2">
      <c r="B13" s="1218"/>
      <c r="C13" s="1219"/>
      <c r="D13" s="1219"/>
      <c r="E13" s="1219"/>
      <c r="F13" s="1220"/>
      <c r="G13" s="194" t="s">
        <v>0</v>
      </c>
      <c r="H13" s="500" t="s">
        <v>1781</v>
      </c>
      <c r="I13" s="226"/>
      <c r="J13" s="226"/>
      <c r="K13" s="226"/>
      <c r="L13" s="226"/>
      <c r="M13" s="2"/>
      <c r="N13" s="2"/>
      <c r="O13" s="2"/>
      <c r="P13" s="2"/>
      <c r="Q13" s="2"/>
      <c r="X13" s="226"/>
      <c r="Y13" s="226"/>
      <c r="Z13" s="226"/>
      <c r="AA13" s="226"/>
      <c r="AB13" s="226"/>
      <c r="AC13" s="226"/>
      <c r="AD13" s="226"/>
      <c r="AE13" s="227"/>
    </row>
    <row r="14" spans="2:38" ht="23.25" customHeight="1" x14ac:dyDescent="0.2">
      <c r="B14" s="1215" t="s">
        <v>626</v>
      </c>
      <c r="C14" s="1216"/>
      <c r="D14" s="1216"/>
      <c r="E14" s="1216"/>
      <c r="F14" s="1217"/>
      <c r="G14" s="211" t="s">
        <v>0</v>
      </c>
      <c r="H14" s="515" t="s">
        <v>627</v>
      </c>
      <c r="I14" s="541"/>
      <c r="J14" s="541"/>
      <c r="K14" s="541"/>
      <c r="L14" s="541"/>
      <c r="M14" s="541"/>
      <c r="N14" s="541"/>
      <c r="O14" s="541"/>
      <c r="P14" s="541"/>
      <c r="Q14" s="541"/>
      <c r="R14" s="541"/>
      <c r="S14" s="201" t="s">
        <v>0</v>
      </c>
      <c r="T14" s="515" t="s">
        <v>628</v>
      </c>
      <c r="U14" s="212"/>
      <c r="V14" s="212"/>
      <c r="W14" s="212"/>
      <c r="X14" s="212"/>
      <c r="Y14" s="212"/>
      <c r="Z14" s="212"/>
      <c r="AA14" s="212"/>
      <c r="AB14" s="212"/>
      <c r="AC14" s="212"/>
      <c r="AD14" s="212"/>
      <c r="AE14" s="213"/>
    </row>
    <row r="15" spans="2:38" ht="23.25" customHeight="1" x14ac:dyDescent="0.2">
      <c r="B15" s="1218"/>
      <c r="C15" s="1219"/>
      <c r="D15" s="1219"/>
      <c r="E15" s="1219"/>
      <c r="F15" s="1220"/>
      <c r="G15" s="195" t="s">
        <v>0</v>
      </c>
      <c r="H15" s="422" t="s">
        <v>629</v>
      </c>
      <c r="I15" s="535"/>
      <c r="J15" s="535"/>
      <c r="K15" s="535"/>
      <c r="L15" s="535"/>
      <c r="M15" s="535"/>
      <c r="N15" s="535"/>
      <c r="O15" s="535"/>
      <c r="P15" s="535"/>
      <c r="Q15" s="535"/>
      <c r="R15" s="535"/>
      <c r="S15" s="214"/>
      <c r="T15" s="214"/>
      <c r="U15" s="214"/>
      <c r="V15" s="214"/>
      <c r="W15" s="214"/>
      <c r="X15" s="214"/>
      <c r="Y15" s="214"/>
      <c r="Z15" s="214"/>
      <c r="AA15" s="214"/>
      <c r="AB15" s="214"/>
      <c r="AC15" s="214"/>
      <c r="AD15" s="214"/>
      <c r="AE15" s="215"/>
    </row>
    <row r="16" spans="2:38" s="500" customFormat="1" x14ac:dyDescent="0.2"/>
    <row r="17" spans="2:31" s="500" customFormat="1" x14ac:dyDescent="0.2">
      <c r="B17" s="500" t="s">
        <v>683</v>
      </c>
    </row>
    <row r="18" spans="2:31" s="500" customFormat="1" x14ac:dyDescent="0.2">
      <c r="B18" s="500" t="s">
        <v>635</v>
      </c>
      <c r="AD18" s="2"/>
      <c r="AE18" s="2"/>
    </row>
    <row r="19" spans="2:31" s="500" customFormat="1" ht="6" customHeight="1" x14ac:dyDescent="0.2"/>
    <row r="20" spans="2:31" s="500" customFormat="1" ht="6" customHeight="1" x14ac:dyDescent="0.2">
      <c r="B20" s="1232" t="s">
        <v>636</v>
      </c>
      <c r="C20" s="1233"/>
      <c r="D20" s="1233"/>
      <c r="E20" s="1233"/>
      <c r="F20" s="1234"/>
      <c r="G20" s="514"/>
      <c r="H20" s="515"/>
      <c r="I20" s="515"/>
      <c r="J20" s="515"/>
      <c r="K20" s="515"/>
      <c r="L20" s="515"/>
      <c r="M20" s="515"/>
      <c r="N20" s="515"/>
      <c r="O20" s="515"/>
      <c r="P20" s="515"/>
      <c r="Q20" s="515"/>
      <c r="R20" s="515"/>
      <c r="S20" s="515"/>
      <c r="T20" s="515"/>
      <c r="U20" s="515"/>
      <c r="V20" s="515"/>
      <c r="W20" s="515"/>
      <c r="X20" s="515"/>
      <c r="Y20" s="515"/>
      <c r="Z20" s="515"/>
      <c r="AA20" s="514"/>
      <c r="AB20" s="515"/>
      <c r="AC20" s="515"/>
      <c r="AD20" s="541"/>
      <c r="AE20" s="542"/>
    </row>
    <row r="21" spans="2:31" s="500" customFormat="1" ht="13.5" customHeight="1" x14ac:dyDescent="0.2">
      <c r="B21" s="1235"/>
      <c r="C21" s="1105"/>
      <c r="D21" s="1105"/>
      <c r="E21" s="1105"/>
      <c r="F21" s="1236"/>
      <c r="G21" s="508"/>
      <c r="H21" s="500" t="s">
        <v>1753</v>
      </c>
      <c r="AA21" s="508"/>
      <c r="AB21" s="169" t="s">
        <v>219</v>
      </c>
      <c r="AC21" s="169" t="s">
        <v>220</v>
      </c>
      <c r="AD21" s="169" t="s">
        <v>221</v>
      </c>
      <c r="AE21" s="216"/>
    </row>
    <row r="22" spans="2:31" s="500" customFormat="1" ht="15.75" customHeight="1" x14ac:dyDescent="0.2">
      <c r="B22" s="1235"/>
      <c r="C22" s="1105"/>
      <c r="D22" s="1105"/>
      <c r="E22" s="1105"/>
      <c r="F22" s="1236"/>
      <c r="G22" s="508"/>
      <c r="I22" s="488" t="s">
        <v>301</v>
      </c>
      <c r="J22" s="1244" t="s">
        <v>638</v>
      </c>
      <c r="K22" s="1245"/>
      <c r="L22" s="1245"/>
      <c r="M22" s="1245"/>
      <c r="N22" s="1245"/>
      <c r="O22" s="1245"/>
      <c r="P22" s="1245"/>
      <c r="Q22" s="1245"/>
      <c r="R22" s="1245"/>
      <c r="S22" s="1245"/>
      <c r="T22" s="1245"/>
      <c r="U22" s="1245"/>
      <c r="V22" s="1078"/>
      <c r="W22" s="1079"/>
      <c r="X22" s="490" t="s">
        <v>303</v>
      </c>
      <c r="AA22" s="508"/>
      <c r="AB22" s="555"/>
      <c r="AC22" s="437"/>
      <c r="AD22" s="555"/>
      <c r="AE22" s="123"/>
    </row>
    <row r="23" spans="2:31" s="500" customFormat="1" ht="15.75" customHeight="1" x14ac:dyDescent="0.2">
      <c r="B23" s="1235"/>
      <c r="C23" s="1105"/>
      <c r="D23" s="1105"/>
      <c r="E23" s="1105"/>
      <c r="F23" s="1236"/>
      <c r="G23" s="508"/>
      <c r="I23" s="536" t="s">
        <v>304</v>
      </c>
      <c r="J23" s="222" t="s">
        <v>639</v>
      </c>
      <c r="K23" s="422"/>
      <c r="L23" s="422"/>
      <c r="M23" s="422"/>
      <c r="N23" s="422"/>
      <c r="O23" s="422"/>
      <c r="P23" s="422"/>
      <c r="Q23" s="422"/>
      <c r="R23" s="422"/>
      <c r="S23" s="422"/>
      <c r="T23" s="422"/>
      <c r="U23" s="422"/>
      <c r="V23" s="1084"/>
      <c r="W23" s="1085"/>
      <c r="X23" s="518" t="s">
        <v>303</v>
      </c>
      <c r="Z23" s="219"/>
      <c r="AA23" s="127"/>
      <c r="AB23" s="194" t="s">
        <v>0</v>
      </c>
      <c r="AC23" s="194" t="s">
        <v>220</v>
      </c>
      <c r="AD23" s="194" t="s">
        <v>0</v>
      </c>
      <c r="AE23" s="123"/>
    </row>
    <row r="24" spans="2:31" s="500" customFormat="1" x14ac:dyDescent="0.2">
      <c r="B24" s="1235"/>
      <c r="C24" s="1105"/>
      <c r="D24" s="1105"/>
      <c r="E24" s="1105"/>
      <c r="F24" s="1236"/>
      <c r="G24" s="508"/>
      <c r="H24" s="500" t="s">
        <v>640</v>
      </c>
      <c r="AA24" s="508"/>
      <c r="AD24" s="2"/>
      <c r="AE24" s="123"/>
    </row>
    <row r="25" spans="2:31" s="500" customFormat="1" x14ac:dyDescent="0.2">
      <c r="B25" s="1235"/>
      <c r="C25" s="1105"/>
      <c r="D25" s="1105"/>
      <c r="E25" s="1105"/>
      <c r="F25" s="1236"/>
      <c r="G25" s="508"/>
      <c r="H25" s="500" t="s">
        <v>1754</v>
      </c>
      <c r="U25" s="219"/>
      <c r="V25" s="219"/>
      <c r="AA25" s="508"/>
      <c r="AD25" s="2"/>
      <c r="AE25" s="123"/>
    </row>
    <row r="26" spans="2:31" s="500" customFormat="1" ht="29.25" customHeight="1" x14ac:dyDescent="0.2">
      <c r="B26" s="1235"/>
      <c r="C26" s="1105"/>
      <c r="D26" s="1105"/>
      <c r="E26" s="1105"/>
      <c r="F26" s="1236"/>
      <c r="G26" s="508"/>
      <c r="I26" s="488" t="s">
        <v>445</v>
      </c>
      <c r="J26" s="1245" t="s">
        <v>642</v>
      </c>
      <c r="K26" s="1245"/>
      <c r="L26" s="1245"/>
      <c r="M26" s="1245"/>
      <c r="N26" s="1245"/>
      <c r="O26" s="1245"/>
      <c r="P26" s="1245"/>
      <c r="Q26" s="1245"/>
      <c r="R26" s="1245"/>
      <c r="S26" s="1245"/>
      <c r="T26" s="1245"/>
      <c r="U26" s="1245"/>
      <c r="V26" s="1078"/>
      <c r="W26" s="1079"/>
      <c r="X26" s="490" t="s">
        <v>303</v>
      </c>
      <c r="Z26" s="219"/>
      <c r="AA26" s="127"/>
      <c r="AB26" s="194" t="s">
        <v>0</v>
      </c>
      <c r="AC26" s="194" t="s">
        <v>220</v>
      </c>
      <c r="AD26" s="194" t="s">
        <v>0</v>
      </c>
      <c r="AE26" s="123"/>
    </row>
    <row r="27" spans="2:31" s="500" customFormat="1" ht="6" customHeight="1" x14ac:dyDescent="0.2">
      <c r="B27" s="1237"/>
      <c r="C27" s="1238"/>
      <c r="D27" s="1238"/>
      <c r="E27" s="1238"/>
      <c r="F27" s="1239"/>
      <c r="G27" s="517"/>
      <c r="H27" s="422"/>
      <c r="I27" s="422"/>
      <c r="J27" s="422"/>
      <c r="K27" s="422"/>
      <c r="L27" s="422"/>
      <c r="M27" s="422"/>
      <c r="N27" s="422"/>
      <c r="O27" s="422"/>
      <c r="P27" s="422"/>
      <c r="Q27" s="422"/>
      <c r="R27" s="422"/>
      <c r="S27" s="422"/>
      <c r="T27" s="422"/>
      <c r="U27" s="220"/>
      <c r="V27" s="220"/>
      <c r="W27" s="422"/>
      <c r="X27" s="422"/>
      <c r="Y27" s="422"/>
      <c r="Z27" s="422"/>
      <c r="AA27" s="517"/>
      <c r="AB27" s="422"/>
      <c r="AC27" s="422"/>
      <c r="AD27" s="535"/>
      <c r="AE27" s="543"/>
    </row>
    <row r="28" spans="2:31" s="500" customFormat="1" ht="6" customHeight="1" x14ac:dyDescent="0.2">
      <c r="B28" s="428"/>
      <c r="C28" s="429"/>
      <c r="D28" s="429"/>
      <c r="E28" s="429"/>
      <c r="F28" s="436"/>
      <c r="G28" s="514"/>
      <c r="H28" s="515"/>
      <c r="I28" s="515"/>
      <c r="J28" s="515"/>
      <c r="K28" s="515"/>
      <c r="L28" s="515"/>
      <c r="M28" s="515"/>
      <c r="N28" s="515"/>
      <c r="O28" s="515"/>
      <c r="P28" s="515"/>
      <c r="Q28" s="515"/>
      <c r="R28" s="515"/>
      <c r="S28" s="515"/>
      <c r="T28" s="515"/>
      <c r="U28" s="232"/>
      <c r="V28" s="232"/>
      <c r="W28" s="515"/>
      <c r="X28" s="515"/>
      <c r="Y28" s="515"/>
      <c r="Z28" s="515"/>
      <c r="AA28" s="515"/>
      <c r="AB28" s="515"/>
      <c r="AC28" s="515"/>
      <c r="AD28" s="541"/>
      <c r="AE28" s="542"/>
    </row>
    <row r="29" spans="2:31" s="500" customFormat="1" x14ac:dyDescent="0.2">
      <c r="B29" s="1235" t="s">
        <v>691</v>
      </c>
      <c r="C29" s="1105"/>
      <c r="D29" s="1105"/>
      <c r="E29" s="1105"/>
      <c r="F29" s="1236"/>
      <c r="G29" s="613" t="s">
        <v>1782</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3"/>
    </row>
    <row r="30" spans="2:31" s="500" customFormat="1" ht="54" customHeight="1" x14ac:dyDescent="0.2">
      <c r="B30" s="1235"/>
      <c r="C30" s="1105"/>
      <c r="D30" s="1105"/>
      <c r="E30" s="1105"/>
      <c r="F30" s="1236"/>
      <c r="G30" s="1095"/>
      <c r="H30" s="1096"/>
      <c r="I30" s="1096"/>
      <c r="J30" s="1096"/>
      <c r="K30" s="1096"/>
      <c r="L30" s="1096"/>
      <c r="M30" s="1096"/>
      <c r="N30" s="1096"/>
      <c r="O30" s="1096"/>
      <c r="P30" s="1096"/>
      <c r="Q30" s="1096"/>
      <c r="R30" s="1096"/>
      <c r="S30" s="1096"/>
      <c r="T30" s="1096"/>
      <c r="U30" s="1096"/>
      <c r="V30" s="1096"/>
      <c r="W30" s="1096"/>
      <c r="X30" s="1096"/>
      <c r="Y30" s="1096"/>
      <c r="Z30" s="1096"/>
      <c r="AA30" s="1096"/>
      <c r="AB30" s="1096"/>
      <c r="AC30" s="1096"/>
      <c r="AD30" s="1096"/>
      <c r="AE30" s="1097"/>
    </row>
    <row r="31" spans="2:31" s="500" customFormat="1" ht="6" customHeight="1" x14ac:dyDescent="0.2">
      <c r="B31" s="523"/>
      <c r="C31" s="524"/>
      <c r="D31" s="524"/>
      <c r="E31" s="524"/>
      <c r="F31" s="525"/>
      <c r="G31" s="517"/>
      <c r="H31" s="422"/>
      <c r="I31" s="422"/>
      <c r="J31" s="422"/>
      <c r="K31" s="422"/>
      <c r="L31" s="422"/>
      <c r="M31" s="422"/>
      <c r="N31" s="422"/>
      <c r="O31" s="422"/>
      <c r="P31" s="422"/>
      <c r="Q31" s="422"/>
      <c r="R31" s="422"/>
      <c r="S31" s="422"/>
      <c r="T31" s="422"/>
      <c r="U31" s="220"/>
      <c r="V31" s="220"/>
      <c r="W31" s="422"/>
      <c r="X31" s="422"/>
      <c r="Y31" s="422"/>
      <c r="Z31" s="422"/>
      <c r="AA31" s="422"/>
      <c r="AB31" s="422"/>
      <c r="AC31" s="422"/>
      <c r="AD31" s="535"/>
      <c r="AE31" s="543"/>
    </row>
    <row r="32" spans="2:31" s="500" customFormat="1" ht="9.75" customHeight="1" x14ac:dyDescent="0.2">
      <c r="B32" s="499"/>
      <c r="C32" s="499"/>
      <c r="D32" s="499"/>
      <c r="E32" s="499"/>
      <c r="F32" s="499"/>
      <c r="U32" s="219"/>
      <c r="V32" s="219"/>
    </row>
    <row r="33" spans="2:31" s="500" customFormat="1" x14ac:dyDescent="0.2">
      <c r="B33" s="500" t="s">
        <v>643</v>
      </c>
      <c r="C33" s="499"/>
      <c r="D33" s="499"/>
      <c r="E33" s="499"/>
      <c r="F33" s="499"/>
      <c r="U33" s="219"/>
      <c r="V33" s="219"/>
    </row>
    <row r="34" spans="2:31" s="500" customFormat="1" ht="6.75" customHeight="1" x14ac:dyDescent="0.2">
      <c r="B34" s="499"/>
      <c r="C34" s="499"/>
      <c r="D34" s="499"/>
      <c r="E34" s="499"/>
      <c r="F34" s="499"/>
      <c r="U34" s="219"/>
      <c r="V34" s="219"/>
    </row>
    <row r="35" spans="2:31" s="500" customFormat="1" ht="4.5" customHeight="1" x14ac:dyDescent="0.2">
      <c r="B35" s="1232" t="s">
        <v>636</v>
      </c>
      <c r="C35" s="1233"/>
      <c r="D35" s="1233"/>
      <c r="E35" s="1233"/>
      <c r="F35" s="1234"/>
      <c r="G35" s="515"/>
      <c r="H35" s="515"/>
      <c r="I35" s="515"/>
      <c r="J35" s="515"/>
      <c r="K35" s="515"/>
      <c r="L35" s="515"/>
      <c r="M35" s="515"/>
      <c r="N35" s="515"/>
      <c r="O35" s="515"/>
      <c r="P35" s="515"/>
      <c r="Q35" s="515"/>
      <c r="R35" s="515"/>
      <c r="S35" s="515"/>
      <c r="T35" s="515"/>
      <c r="U35" s="515"/>
      <c r="V35" s="515"/>
      <c r="W35" s="515"/>
      <c r="X35" s="515"/>
      <c r="Y35" s="515"/>
      <c r="Z35" s="515"/>
      <c r="AA35" s="514"/>
      <c r="AB35" s="515"/>
      <c r="AC35" s="515"/>
      <c r="AD35" s="541"/>
      <c r="AE35" s="542"/>
    </row>
    <row r="36" spans="2:31" s="500" customFormat="1" ht="13.5" customHeight="1" x14ac:dyDescent="0.2">
      <c r="B36" s="1235"/>
      <c r="C36" s="1105"/>
      <c r="D36" s="1105"/>
      <c r="E36" s="1105"/>
      <c r="F36" s="1236"/>
      <c r="H36" s="500" t="s">
        <v>637</v>
      </c>
      <c r="AA36" s="508"/>
      <c r="AB36" s="169" t="s">
        <v>219</v>
      </c>
      <c r="AC36" s="169" t="s">
        <v>220</v>
      </c>
      <c r="AD36" s="169" t="s">
        <v>221</v>
      </c>
      <c r="AE36" s="216"/>
    </row>
    <row r="37" spans="2:31" s="500" customFormat="1" ht="15.75" customHeight="1" x14ac:dyDescent="0.2">
      <c r="B37" s="1235"/>
      <c r="C37" s="1105"/>
      <c r="D37" s="1105"/>
      <c r="E37" s="1105"/>
      <c r="F37" s="1236"/>
      <c r="I37" s="586" t="s">
        <v>301</v>
      </c>
      <c r="J37" s="1244" t="s">
        <v>638</v>
      </c>
      <c r="K37" s="1245"/>
      <c r="L37" s="1245"/>
      <c r="M37" s="1245"/>
      <c r="N37" s="1245"/>
      <c r="O37" s="1245"/>
      <c r="P37" s="1245"/>
      <c r="Q37" s="1245"/>
      <c r="R37" s="1245"/>
      <c r="S37" s="1245"/>
      <c r="T37" s="1245"/>
      <c r="U37" s="1245"/>
      <c r="V37" s="1078"/>
      <c r="W37" s="1079"/>
      <c r="X37" s="490" t="s">
        <v>303</v>
      </c>
      <c r="AA37" s="508"/>
      <c r="AB37" s="555"/>
      <c r="AC37" s="437"/>
      <c r="AD37" s="555"/>
      <c r="AE37" s="123"/>
    </row>
    <row r="38" spans="2:31" s="500" customFormat="1" ht="15.75" customHeight="1" x14ac:dyDescent="0.2">
      <c r="B38" s="1237"/>
      <c r="C38" s="1238"/>
      <c r="D38" s="1238"/>
      <c r="E38" s="1238"/>
      <c r="F38" s="1239"/>
      <c r="I38" s="488" t="s">
        <v>304</v>
      </c>
      <c r="J38" s="222" t="s">
        <v>639</v>
      </c>
      <c r="K38" s="422"/>
      <c r="L38" s="422"/>
      <c r="M38" s="422"/>
      <c r="N38" s="422"/>
      <c r="O38" s="422"/>
      <c r="P38" s="422"/>
      <c r="Q38" s="422"/>
      <c r="R38" s="422"/>
      <c r="S38" s="422"/>
      <c r="T38" s="422"/>
      <c r="U38" s="422"/>
      <c r="V38" s="1084"/>
      <c r="W38" s="1085"/>
      <c r="X38" s="422" t="s">
        <v>303</v>
      </c>
      <c r="Y38" s="508"/>
      <c r="Z38" s="219"/>
      <c r="AA38" s="127"/>
      <c r="AB38" s="194" t="s">
        <v>0</v>
      </c>
      <c r="AC38" s="194" t="s">
        <v>220</v>
      </c>
      <c r="AD38" s="194" t="s">
        <v>0</v>
      </c>
      <c r="AE38" s="123"/>
    </row>
    <row r="39" spans="2:31" s="500" customFormat="1" ht="6" customHeight="1" x14ac:dyDescent="0.2">
      <c r="B39" s="1237"/>
      <c r="C39" s="1123"/>
      <c r="D39" s="1238"/>
      <c r="E39" s="1238"/>
      <c r="F39" s="1239"/>
      <c r="G39" s="422"/>
      <c r="H39" s="422"/>
      <c r="I39" s="422"/>
      <c r="J39" s="422"/>
      <c r="K39" s="422"/>
      <c r="L39" s="422"/>
      <c r="M39" s="422"/>
      <c r="N39" s="422"/>
      <c r="O39" s="422"/>
      <c r="P39" s="422"/>
      <c r="Q39" s="422"/>
      <c r="R39" s="422"/>
      <c r="S39" s="422"/>
      <c r="T39" s="422"/>
      <c r="U39" s="220"/>
      <c r="V39" s="221"/>
      <c r="W39" s="418"/>
      <c r="X39" s="422"/>
      <c r="Y39" s="422"/>
      <c r="Z39" s="422"/>
      <c r="AA39" s="517"/>
      <c r="AB39" s="422"/>
      <c r="AC39" s="422"/>
      <c r="AD39" s="535"/>
      <c r="AE39" s="543"/>
    </row>
    <row r="40" spans="2:31" s="500" customFormat="1" ht="9.75" customHeight="1" x14ac:dyDescent="0.2">
      <c r="B40" s="499"/>
      <c r="C40" s="499"/>
      <c r="D40" s="499"/>
      <c r="E40" s="499"/>
      <c r="F40" s="499"/>
      <c r="U40" s="219"/>
      <c r="V40" s="218"/>
      <c r="W40" s="437"/>
    </row>
    <row r="41" spans="2:31" s="500" customFormat="1" ht="13.5" customHeight="1" x14ac:dyDescent="0.2">
      <c r="B41" s="500" t="s">
        <v>647</v>
      </c>
      <c r="C41" s="499"/>
      <c r="D41" s="499"/>
      <c r="E41" s="499"/>
      <c r="F41" s="499"/>
      <c r="U41" s="219"/>
      <c r="V41" s="218"/>
      <c r="W41" s="437"/>
    </row>
    <row r="42" spans="2:31" s="500" customFormat="1" x14ac:dyDescent="0.2">
      <c r="B42" s="223" t="s">
        <v>1755</v>
      </c>
      <c r="C42" s="499"/>
      <c r="D42" s="499"/>
      <c r="E42" s="499"/>
      <c r="F42" s="499"/>
      <c r="U42" s="219"/>
      <c r="V42" s="218"/>
      <c r="W42" s="437"/>
    </row>
    <row r="43" spans="2:31" s="500" customFormat="1" ht="4.5" customHeight="1" x14ac:dyDescent="0.2">
      <c r="B43" s="1232" t="s">
        <v>636</v>
      </c>
      <c r="C43" s="1233"/>
      <c r="D43" s="1233"/>
      <c r="E43" s="1233"/>
      <c r="F43" s="1234"/>
      <c r="G43" s="514"/>
      <c r="H43" s="515"/>
      <c r="I43" s="515"/>
      <c r="J43" s="515"/>
      <c r="K43" s="515"/>
      <c r="L43" s="515"/>
      <c r="M43" s="515"/>
      <c r="N43" s="515"/>
      <c r="O43" s="515"/>
      <c r="P43" s="515"/>
      <c r="Q43" s="515"/>
      <c r="R43" s="515"/>
      <c r="S43" s="515"/>
      <c r="T43" s="515"/>
      <c r="U43" s="515"/>
      <c r="V43" s="415"/>
      <c r="W43" s="415"/>
      <c r="X43" s="515"/>
      <c r="Y43" s="515"/>
      <c r="Z43" s="515"/>
      <c r="AA43" s="514"/>
      <c r="AB43" s="515"/>
      <c r="AC43" s="515"/>
      <c r="AD43" s="541"/>
      <c r="AE43" s="542"/>
    </row>
    <row r="44" spans="2:31" s="500" customFormat="1" ht="13.5" customHeight="1" x14ac:dyDescent="0.2">
      <c r="B44" s="1235"/>
      <c r="C44" s="1105"/>
      <c r="D44" s="1105"/>
      <c r="E44" s="1105"/>
      <c r="F44" s="1236"/>
      <c r="G44" s="508"/>
      <c r="H44" s="500" t="s">
        <v>685</v>
      </c>
      <c r="V44" s="437"/>
      <c r="W44" s="437"/>
      <c r="AA44" s="508"/>
      <c r="AB44" s="169" t="s">
        <v>219</v>
      </c>
      <c r="AC44" s="169" t="s">
        <v>220</v>
      </c>
      <c r="AD44" s="169" t="s">
        <v>221</v>
      </c>
      <c r="AE44" s="216"/>
    </row>
    <row r="45" spans="2:31" s="500" customFormat="1" ht="15.75" customHeight="1" x14ac:dyDescent="0.2">
      <c r="B45" s="1235"/>
      <c r="C45" s="1105"/>
      <c r="D45" s="1105"/>
      <c r="E45" s="1105"/>
      <c r="F45" s="1236"/>
      <c r="G45" s="508"/>
      <c r="I45" s="488" t="s">
        <v>301</v>
      </c>
      <c r="J45" s="1244" t="s">
        <v>638</v>
      </c>
      <c r="K45" s="1245"/>
      <c r="L45" s="1245"/>
      <c r="M45" s="1245"/>
      <c r="N45" s="1245"/>
      <c r="O45" s="1245"/>
      <c r="P45" s="1245"/>
      <c r="Q45" s="1245"/>
      <c r="R45" s="1245"/>
      <c r="S45" s="1245"/>
      <c r="T45" s="1245"/>
      <c r="U45" s="1245"/>
      <c r="V45" s="1078"/>
      <c r="W45" s="1079"/>
      <c r="X45" s="490" t="s">
        <v>303</v>
      </c>
      <c r="AA45" s="508"/>
      <c r="AB45" s="555"/>
      <c r="AC45" s="437"/>
      <c r="AD45" s="555"/>
      <c r="AE45" s="123"/>
    </row>
    <row r="46" spans="2:31" s="500" customFormat="1" ht="15.75" customHeight="1" x14ac:dyDescent="0.2">
      <c r="B46" s="1235"/>
      <c r="C46" s="1105"/>
      <c r="D46" s="1105"/>
      <c r="E46" s="1105"/>
      <c r="F46" s="1236"/>
      <c r="G46" s="508"/>
      <c r="I46" s="536" t="s">
        <v>304</v>
      </c>
      <c r="J46" s="222" t="s">
        <v>639</v>
      </c>
      <c r="K46" s="422"/>
      <c r="L46" s="422"/>
      <c r="M46" s="422"/>
      <c r="N46" s="422"/>
      <c r="O46" s="422"/>
      <c r="P46" s="422"/>
      <c r="Q46" s="422"/>
      <c r="R46" s="422"/>
      <c r="S46" s="422"/>
      <c r="T46" s="422"/>
      <c r="U46" s="422"/>
      <c r="V46" s="1084"/>
      <c r="W46" s="1085"/>
      <c r="X46" s="518" t="s">
        <v>303</v>
      </c>
      <c r="Z46" s="219"/>
      <c r="AA46" s="127"/>
      <c r="AB46" s="194" t="s">
        <v>0</v>
      </c>
      <c r="AC46" s="194" t="s">
        <v>220</v>
      </c>
      <c r="AD46" s="194" t="s">
        <v>0</v>
      </c>
      <c r="AE46" s="123"/>
    </row>
    <row r="47" spans="2:31" s="500" customFormat="1" ht="6" customHeight="1" x14ac:dyDescent="0.2">
      <c r="B47" s="1237"/>
      <c r="C47" s="1238"/>
      <c r="D47" s="1238"/>
      <c r="E47" s="1238"/>
      <c r="F47" s="1239"/>
      <c r="G47" s="517"/>
      <c r="H47" s="422"/>
      <c r="I47" s="422"/>
      <c r="J47" s="422"/>
      <c r="K47" s="422"/>
      <c r="L47" s="422"/>
      <c r="M47" s="422"/>
      <c r="N47" s="422"/>
      <c r="O47" s="422"/>
      <c r="P47" s="422"/>
      <c r="Q47" s="422"/>
      <c r="R47" s="422"/>
      <c r="S47" s="422"/>
      <c r="T47" s="422"/>
      <c r="U47" s="220"/>
      <c r="V47" s="221"/>
      <c r="W47" s="418"/>
      <c r="X47" s="422"/>
      <c r="Y47" s="422"/>
      <c r="Z47" s="422"/>
      <c r="AA47" s="517"/>
      <c r="AB47" s="422"/>
      <c r="AC47" s="422"/>
      <c r="AD47" s="535"/>
      <c r="AE47" s="543"/>
    </row>
    <row r="48" spans="2:31" s="500" customFormat="1" ht="4.5" customHeight="1" x14ac:dyDescent="0.2">
      <c r="B48" s="1232" t="s">
        <v>692</v>
      </c>
      <c r="C48" s="1233"/>
      <c r="D48" s="1233"/>
      <c r="E48" s="1233"/>
      <c r="F48" s="1234"/>
      <c r="G48" s="514"/>
      <c r="H48" s="515"/>
      <c r="I48" s="515"/>
      <c r="J48" s="515"/>
      <c r="K48" s="515"/>
      <c r="L48" s="515"/>
      <c r="M48" s="515"/>
      <c r="N48" s="515"/>
      <c r="O48" s="515"/>
      <c r="P48" s="515"/>
      <c r="Q48" s="515"/>
      <c r="R48" s="515"/>
      <c r="S48" s="515"/>
      <c r="T48" s="515"/>
      <c r="U48" s="515"/>
      <c r="V48" s="415"/>
      <c r="W48" s="415"/>
      <c r="X48" s="515"/>
      <c r="Y48" s="515"/>
      <c r="Z48" s="515"/>
      <c r="AA48" s="514"/>
      <c r="AB48" s="515"/>
      <c r="AC48" s="515"/>
      <c r="AD48" s="541"/>
      <c r="AE48" s="542"/>
    </row>
    <row r="49" spans="2:31" s="500" customFormat="1" ht="13.5" customHeight="1" x14ac:dyDescent="0.2">
      <c r="B49" s="1235"/>
      <c r="C49" s="1105"/>
      <c r="D49" s="1105"/>
      <c r="E49" s="1105"/>
      <c r="F49" s="1236"/>
      <c r="G49" s="508"/>
      <c r="H49" s="500" t="s">
        <v>693</v>
      </c>
      <c r="V49" s="437"/>
      <c r="W49" s="437"/>
      <c r="AA49" s="508"/>
      <c r="AB49" s="169" t="s">
        <v>219</v>
      </c>
      <c r="AC49" s="169" t="s">
        <v>220</v>
      </c>
      <c r="AD49" s="169" t="s">
        <v>221</v>
      </c>
      <c r="AE49" s="216"/>
    </row>
    <row r="50" spans="2:31" s="500" customFormat="1" x14ac:dyDescent="0.2">
      <c r="B50" s="1235"/>
      <c r="C50" s="1105"/>
      <c r="D50" s="1105"/>
      <c r="E50" s="1105"/>
      <c r="F50" s="1236"/>
      <c r="G50" s="508"/>
      <c r="I50" s="488" t="s">
        <v>301</v>
      </c>
      <c r="J50" s="1242" t="s">
        <v>694</v>
      </c>
      <c r="K50" s="1243"/>
      <c r="L50" s="1243"/>
      <c r="M50" s="1243"/>
      <c r="N50" s="1243"/>
      <c r="O50" s="1243"/>
      <c r="P50" s="1243"/>
      <c r="Q50" s="1243"/>
      <c r="R50" s="1243"/>
      <c r="S50" s="1243"/>
      <c r="T50" s="1243"/>
      <c r="U50" s="1243"/>
      <c r="V50" s="1088"/>
      <c r="W50" s="1078"/>
      <c r="X50" s="490" t="s">
        <v>303</v>
      </c>
      <c r="AA50" s="508"/>
      <c r="AB50" s="555"/>
      <c r="AC50" s="437"/>
      <c r="AD50" s="555"/>
      <c r="AE50" s="123"/>
    </row>
    <row r="51" spans="2:31" s="500" customFormat="1" ht="14.25" customHeight="1" x14ac:dyDescent="0.2">
      <c r="B51" s="1235"/>
      <c r="C51" s="1105"/>
      <c r="D51" s="1105"/>
      <c r="E51" s="1105"/>
      <c r="F51" s="1236"/>
      <c r="G51" s="508"/>
      <c r="I51" s="536" t="s">
        <v>304</v>
      </c>
      <c r="J51" s="1244" t="s">
        <v>653</v>
      </c>
      <c r="K51" s="1245"/>
      <c r="L51" s="1245"/>
      <c r="M51" s="1245"/>
      <c r="N51" s="1245"/>
      <c r="O51" s="1245"/>
      <c r="P51" s="1245"/>
      <c r="Q51" s="1245"/>
      <c r="R51" s="1245"/>
      <c r="S51" s="1245"/>
      <c r="T51" s="1245"/>
      <c r="U51" s="1245"/>
      <c r="V51" s="1088"/>
      <c r="W51" s="1078"/>
      <c r="X51" s="518" t="s">
        <v>303</v>
      </c>
      <c r="Z51" s="219"/>
      <c r="AA51" s="127"/>
      <c r="AB51" s="194" t="s">
        <v>0</v>
      </c>
      <c r="AC51" s="194" t="s">
        <v>220</v>
      </c>
      <c r="AD51" s="194" t="s">
        <v>0</v>
      </c>
      <c r="AE51" s="123"/>
    </row>
    <row r="52" spans="2:31" s="500" customFormat="1" ht="6" customHeight="1" x14ac:dyDescent="0.2">
      <c r="B52" s="1237"/>
      <c r="C52" s="1238"/>
      <c r="D52" s="1238"/>
      <c r="E52" s="1238"/>
      <c r="F52" s="1239"/>
      <c r="G52" s="517"/>
      <c r="H52" s="422"/>
      <c r="I52" s="422"/>
      <c r="J52" s="422"/>
      <c r="K52" s="422"/>
      <c r="L52" s="422"/>
      <c r="M52" s="422"/>
      <c r="N52" s="422"/>
      <c r="O52" s="422"/>
      <c r="P52" s="422"/>
      <c r="Q52" s="422"/>
      <c r="R52" s="422"/>
      <c r="S52" s="422"/>
      <c r="T52" s="422"/>
      <c r="U52" s="220"/>
      <c r="V52" s="221"/>
      <c r="W52" s="418"/>
      <c r="X52" s="422"/>
      <c r="Y52" s="422"/>
      <c r="Z52" s="422"/>
      <c r="AA52" s="517"/>
      <c r="AB52" s="422"/>
      <c r="AC52" s="422"/>
      <c r="AD52" s="535"/>
      <c r="AE52" s="543"/>
    </row>
    <row r="53" spans="2:31" s="500" customFormat="1" ht="4.5" customHeight="1" x14ac:dyDescent="0.2">
      <c r="B53" s="1232" t="s">
        <v>654</v>
      </c>
      <c r="C53" s="1233"/>
      <c r="D53" s="1233"/>
      <c r="E53" s="1233"/>
      <c r="F53" s="1234"/>
      <c r="G53" s="514"/>
      <c r="H53" s="515"/>
      <c r="I53" s="515"/>
      <c r="J53" s="515"/>
      <c r="K53" s="515"/>
      <c r="L53" s="515"/>
      <c r="M53" s="515"/>
      <c r="N53" s="515"/>
      <c r="O53" s="515"/>
      <c r="P53" s="515"/>
      <c r="Q53" s="515"/>
      <c r="R53" s="515"/>
      <c r="S53" s="515"/>
      <c r="T53" s="515"/>
      <c r="U53" s="515"/>
      <c r="V53" s="415"/>
      <c r="W53" s="415"/>
      <c r="X53" s="515"/>
      <c r="Y53" s="515"/>
      <c r="Z53" s="515"/>
      <c r="AA53" s="514"/>
      <c r="AB53" s="515"/>
      <c r="AC53" s="515"/>
      <c r="AD53" s="541"/>
      <c r="AE53" s="542"/>
    </row>
    <row r="54" spans="2:31" s="500" customFormat="1" ht="13.5" customHeight="1" x14ac:dyDescent="0.2">
      <c r="B54" s="1235"/>
      <c r="C54" s="1105"/>
      <c r="D54" s="1105"/>
      <c r="E54" s="1105"/>
      <c r="F54" s="1236"/>
      <c r="G54" s="508"/>
      <c r="H54" s="500" t="s">
        <v>649</v>
      </c>
      <c r="V54" s="437"/>
      <c r="W54" s="437"/>
      <c r="AA54" s="508"/>
      <c r="AB54" s="169" t="s">
        <v>219</v>
      </c>
      <c r="AC54" s="169" t="s">
        <v>220</v>
      </c>
      <c r="AD54" s="169" t="s">
        <v>221</v>
      </c>
      <c r="AE54" s="216"/>
    </row>
    <row r="55" spans="2:31" s="500" customFormat="1" ht="30" customHeight="1" x14ac:dyDescent="0.2">
      <c r="B55" s="1235"/>
      <c r="C55" s="1105"/>
      <c r="D55" s="1105"/>
      <c r="E55" s="1105"/>
      <c r="F55" s="1236"/>
      <c r="G55" s="508"/>
      <c r="I55" s="488" t="s">
        <v>301</v>
      </c>
      <c r="J55" s="1242" t="s">
        <v>695</v>
      </c>
      <c r="K55" s="1243"/>
      <c r="L55" s="1243"/>
      <c r="M55" s="1243"/>
      <c r="N55" s="1243"/>
      <c r="O55" s="1243"/>
      <c r="P55" s="1243"/>
      <c r="Q55" s="1243"/>
      <c r="R55" s="1243"/>
      <c r="S55" s="1243"/>
      <c r="T55" s="1243"/>
      <c r="U55" s="1243"/>
      <c r="V55" s="1088"/>
      <c r="W55" s="1078"/>
      <c r="X55" s="490" t="s">
        <v>303</v>
      </c>
      <c r="AA55" s="508"/>
      <c r="AD55" s="2"/>
      <c r="AE55" s="123"/>
    </row>
    <row r="56" spans="2:31" s="500" customFormat="1" ht="33" customHeight="1" x14ac:dyDescent="0.2">
      <c r="B56" s="1235"/>
      <c r="C56" s="1105"/>
      <c r="D56" s="1105"/>
      <c r="E56" s="1105"/>
      <c r="F56" s="1236"/>
      <c r="G56" s="508"/>
      <c r="I56" s="536" t="s">
        <v>304</v>
      </c>
      <c r="J56" s="1244" t="s">
        <v>655</v>
      </c>
      <c r="K56" s="1245"/>
      <c r="L56" s="1245"/>
      <c r="M56" s="1245"/>
      <c r="N56" s="1245"/>
      <c r="O56" s="1245"/>
      <c r="P56" s="1245"/>
      <c r="Q56" s="1245"/>
      <c r="R56" s="1245"/>
      <c r="S56" s="1245"/>
      <c r="T56" s="1245"/>
      <c r="U56" s="1245"/>
      <c r="V56" s="1088"/>
      <c r="W56" s="1078"/>
      <c r="X56" s="518" t="s">
        <v>303</v>
      </c>
      <c r="Z56" s="219"/>
      <c r="AA56" s="127"/>
      <c r="AB56" s="194" t="s">
        <v>0</v>
      </c>
      <c r="AC56" s="194" t="s">
        <v>220</v>
      </c>
      <c r="AD56" s="194" t="s">
        <v>0</v>
      </c>
      <c r="AE56" s="123"/>
    </row>
    <row r="57" spans="2:31" s="500" customFormat="1" ht="6" customHeight="1" x14ac:dyDescent="0.2">
      <c r="B57" s="1237"/>
      <c r="C57" s="1238"/>
      <c r="D57" s="1238"/>
      <c r="E57" s="1238"/>
      <c r="F57" s="1239"/>
      <c r="G57" s="517"/>
      <c r="H57" s="422"/>
      <c r="I57" s="422"/>
      <c r="J57" s="422"/>
      <c r="K57" s="422"/>
      <c r="L57" s="422"/>
      <c r="M57" s="422"/>
      <c r="N57" s="422"/>
      <c r="O57" s="422"/>
      <c r="P57" s="422"/>
      <c r="Q57" s="422"/>
      <c r="R57" s="422"/>
      <c r="S57" s="422"/>
      <c r="T57" s="422"/>
      <c r="U57" s="220"/>
      <c r="V57" s="220"/>
      <c r="W57" s="422"/>
      <c r="X57" s="422"/>
      <c r="Y57" s="422"/>
      <c r="Z57" s="422"/>
      <c r="AA57" s="517"/>
      <c r="AB57" s="422"/>
      <c r="AC57" s="422"/>
      <c r="AD57" s="535"/>
      <c r="AE57" s="543"/>
    </row>
    <row r="58" spans="2:31" s="500" customFormat="1" ht="6" customHeight="1" x14ac:dyDescent="0.2">
      <c r="B58" s="499"/>
      <c r="C58" s="499"/>
      <c r="D58" s="499"/>
      <c r="E58" s="499"/>
      <c r="F58" s="499"/>
      <c r="U58" s="219"/>
      <c r="V58" s="219"/>
    </row>
    <row r="59" spans="2:31" s="500" customFormat="1" ht="13.5" customHeight="1" x14ac:dyDescent="0.2">
      <c r="B59" s="1266" t="s">
        <v>656</v>
      </c>
      <c r="C59" s="1240"/>
      <c r="D59" s="224" t="s">
        <v>472</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00" customFormat="1" ht="37.5" customHeight="1" x14ac:dyDescent="0.2">
      <c r="B60" s="1266" t="s">
        <v>696</v>
      </c>
      <c r="C60" s="1240"/>
      <c r="D60" s="1241" t="s">
        <v>1756</v>
      </c>
      <c r="E60" s="1241"/>
      <c r="F60" s="1241"/>
      <c r="G60" s="1241"/>
      <c r="H60" s="1241"/>
      <c r="I60" s="1241"/>
      <c r="J60" s="1241"/>
      <c r="K60" s="1241"/>
      <c r="L60" s="1241"/>
      <c r="M60" s="1241"/>
      <c r="N60" s="1241"/>
      <c r="O60" s="1241"/>
      <c r="P60" s="1241"/>
      <c r="Q60" s="1241"/>
      <c r="R60" s="1241"/>
      <c r="S60" s="1241"/>
      <c r="T60" s="1241"/>
      <c r="U60" s="1241"/>
      <c r="V60" s="1241"/>
      <c r="W60" s="1241"/>
      <c r="X60" s="1241"/>
      <c r="Y60" s="1241"/>
      <c r="Z60" s="1241"/>
      <c r="AA60" s="1241"/>
      <c r="AB60" s="1241"/>
      <c r="AC60" s="1241"/>
      <c r="AD60" s="1241"/>
      <c r="AE60" s="1241"/>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K123"/>
  <sheetViews>
    <sheetView zoomScaleNormal="100" zoomScaleSheetLayoutView="85" workbookViewId="0">
      <selection activeCell="AK1" sqref="AK1"/>
    </sheetView>
  </sheetViews>
  <sheetFormatPr defaultColWidth="3.44140625" defaultRowHeight="13.2" x14ac:dyDescent="0.2"/>
  <cols>
    <col min="1" max="1" width="1.21875" style="3" customWidth="1"/>
    <col min="2" max="2" width="3.109375" style="520" customWidth="1"/>
    <col min="3" max="30" width="3.109375" style="3" customWidth="1"/>
    <col min="31" max="31" width="1.21875" style="3" customWidth="1"/>
    <col min="32" max="16384" width="3.44140625" style="3"/>
  </cols>
  <sheetData>
    <row r="1" spans="2:37" s="500" customFormat="1" x14ac:dyDescent="0.2">
      <c r="AK1" s="646" t="str">
        <f>HYPERLINK("#目次!A1","目次へ戻る")</f>
        <v>目次へ戻る</v>
      </c>
    </row>
    <row r="2" spans="2:37" s="500" customFormat="1" x14ac:dyDescent="0.2">
      <c r="B2" s="500" t="s">
        <v>1582</v>
      </c>
    </row>
    <row r="3" spans="2:37" s="500" customFormat="1" x14ac:dyDescent="0.2">
      <c r="U3" s="455" t="s">
        <v>10</v>
      </c>
      <c r="V3" s="1076"/>
      <c r="W3" s="1076"/>
      <c r="X3" s="455" t="s">
        <v>11</v>
      </c>
      <c r="Y3" s="1076"/>
      <c r="Z3" s="1076"/>
      <c r="AA3" s="455" t="s">
        <v>12</v>
      </c>
      <c r="AB3" s="1076"/>
      <c r="AC3" s="1076"/>
      <c r="AD3" s="455" t="s">
        <v>110</v>
      </c>
    </row>
    <row r="4" spans="2:37" s="500" customFormat="1" x14ac:dyDescent="0.2">
      <c r="AD4" s="455"/>
    </row>
    <row r="5" spans="2:37" s="500" customForma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7" s="500" customFormat="1" x14ac:dyDescent="0.2">
      <c r="B6" s="1076" t="s">
        <v>697</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7" s="500" customFormat="1" x14ac:dyDescent="0.2"/>
    <row r="8" spans="2:37" s="500" customFormat="1" ht="23.25"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5"/>
    </row>
    <row r="9" spans="2:37" ht="23.25" customHeight="1" x14ac:dyDescent="0.2">
      <c r="B9" s="1089" t="s">
        <v>621</v>
      </c>
      <c r="C9" s="1090"/>
      <c r="D9" s="1090"/>
      <c r="E9" s="1090"/>
      <c r="F9" s="1090"/>
      <c r="G9" s="192" t="s">
        <v>0</v>
      </c>
      <c r="H9" s="533" t="s">
        <v>212</v>
      </c>
      <c r="I9" s="533"/>
      <c r="J9" s="533"/>
      <c r="K9" s="533"/>
      <c r="L9" s="193" t="s">
        <v>0</v>
      </c>
      <c r="M9" s="533" t="s">
        <v>213</v>
      </c>
      <c r="N9" s="533"/>
      <c r="O9" s="533"/>
      <c r="P9" s="533"/>
      <c r="Q9" s="193" t="s">
        <v>0</v>
      </c>
      <c r="R9" s="533" t="s">
        <v>214</v>
      </c>
      <c r="S9" s="531"/>
      <c r="T9" s="531"/>
      <c r="U9" s="531"/>
      <c r="V9" s="531"/>
      <c r="W9" s="531"/>
      <c r="X9" s="531"/>
      <c r="Y9" s="531"/>
      <c r="Z9" s="531"/>
      <c r="AA9" s="531"/>
      <c r="AB9" s="531"/>
      <c r="AC9" s="531"/>
      <c r="AD9" s="210"/>
    </row>
    <row r="10" spans="2:37" ht="23.25" customHeight="1" x14ac:dyDescent="0.2">
      <c r="B10" s="1215" t="s">
        <v>622</v>
      </c>
      <c r="C10" s="1216"/>
      <c r="D10" s="1216"/>
      <c r="E10" s="1216"/>
      <c r="F10" s="1217"/>
      <c r="G10" s="192" t="s">
        <v>0</v>
      </c>
      <c r="H10" s="489" t="s">
        <v>698</v>
      </c>
      <c r="I10" s="533"/>
      <c r="J10" s="533"/>
      <c r="K10" s="533"/>
      <c r="L10" s="533"/>
      <c r="M10" s="533"/>
      <c r="N10" s="533"/>
      <c r="O10" s="533"/>
      <c r="P10" s="533"/>
      <c r="Q10" s="533"/>
      <c r="R10" s="533"/>
      <c r="S10" s="489"/>
      <c r="T10" s="193" t="s">
        <v>0</v>
      </c>
      <c r="U10" s="489" t="s">
        <v>699</v>
      </c>
      <c r="V10" s="531"/>
      <c r="W10" s="531"/>
      <c r="X10" s="531"/>
      <c r="Y10" s="531"/>
      <c r="Z10" s="531"/>
      <c r="AA10" s="531"/>
      <c r="AB10" s="531"/>
      <c r="AC10" s="531"/>
      <c r="AD10" s="210"/>
    </row>
    <row r="11" spans="2:37" ht="23.25" customHeight="1" x14ac:dyDescent="0.2">
      <c r="B11" s="1215" t="s">
        <v>626</v>
      </c>
      <c r="C11" s="1216"/>
      <c r="D11" s="1216"/>
      <c r="E11" s="1216"/>
      <c r="F11" s="1217"/>
      <c r="G11" s="211" t="s">
        <v>0</v>
      </c>
      <c r="H11" s="515" t="s">
        <v>627</v>
      </c>
      <c r="I11" s="541"/>
      <c r="J11" s="541"/>
      <c r="K11" s="541"/>
      <c r="L11" s="541"/>
      <c r="M11" s="541"/>
      <c r="N11" s="541"/>
      <c r="O11" s="541"/>
      <c r="P11" s="541"/>
      <c r="Q11" s="541"/>
      <c r="R11" s="541"/>
      <c r="S11" s="201" t="s">
        <v>0</v>
      </c>
      <c r="T11" s="515" t="s">
        <v>628</v>
      </c>
      <c r="U11" s="515"/>
      <c r="V11" s="212"/>
      <c r="W11" s="212"/>
      <c r="X11" s="212"/>
      <c r="Y11" s="212"/>
      <c r="Z11" s="212"/>
      <c r="AA11" s="212"/>
      <c r="AB11" s="212"/>
      <c r="AC11" s="212"/>
      <c r="AD11" s="213"/>
    </row>
    <row r="12" spans="2:37" ht="23.25" customHeight="1" x14ac:dyDescent="0.2">
      <c r="B12" s="1218"/>
      <c r="C12" s="1219"/>
      <c r="D12" s="1219"/>
      <c r="E12" s="1219"/>
      <c r="F12" s="1220"/>
      <c r="G12" s="195" t="s">
        <v>0</v>
      </c>
      <c r="H12" s="422" t="s">
        <v>629</v>
      </c>
      <c r="I12" s="535"/>
      <c r="J12" s="535"/>
      <c r="K12" s="535"/>
      <c r="L12" s="535"/>
      <c r="M12" s="535"/>
      <c r="N12" s="535"/>
      <c r="O12" s="535"/>
      <c r="P12" s="535"/>
      <c r="Q12" s="535"/>
      <c r="R12" s="535"/>
      <c r="S12" s="214"/>
      <c r="T12" s="222"/>
      <c r="U12" s="222"/>
      <c r="V12" s="222"/>
      <c r="W12" s="222"/>
      <c r="X12" s="222"/>
      <c r="Y12" s="222"/>
      <c r="Z12" s="222"/>
      <c r="AA12" s="222"/>
      <c r="AB12" s="222"/>
      <c r="AC12" s="222"/>
      <c r="AD12" s="234"/>
    </row>
    <row r="13" spans="2:37" s="500" customFormat="1" ht="9" customHeight="1" x14ac:dyDescent="0.2"/>
    <row r="14" spans="2:37" s="500" customFormat="1" x14ac:dyDescent="0.2">
      <c r="B14" s="1246" t="s">
        <v>630</v>
      </c>
      <c r="C14" s="1247"/>
      <c r="D14" s="1247"/>
      <c r="E14" s="1247"/>
      <c r="F14" s="1248"/>
      <c r="G14" s="1298"/>
      <c r="H14" s="1299"/>
      <c r="I14" s="1299"/>
      <c r="J14" s="1299"/>
      <c r="K14" s="1299"/>
      <c r="L14" s="1299"/>
      <c r="M14" s="1299"/>
      <c r="N14" s="1299"/>
      <c r="O14" s="1299"/>
      <c r="P14" s="1299"/>
      <c r="Q14" s="1299"/>
      <c r="R14" s="1299"/>
      <c r="S14" s="1299"/>
      <c r="T14" s="1299"/>
      <c r="U14" s="1299"/>
      <c r="V14" s="1299"/>
      <c r="W14" s="1299"/>
      <c r="X14" s="1299"/>
      <c r="Y14" s="1300"/>
      <c r="Z14" s="540"/>
      <c r="AA14" s="198" t="s">
        <v>219</v>
      </c>
      <c r="AB14" s="198" t="s">
        <v>220</v>
      </c>
      <c r="AC14" s="198" t="s">
        <v>221</v>
      </c>
      <c r="AD14" s="542"/>
    </row>
    <row r="15" spans="2:37" s="500" customFormat="1" ht="45.6" customHeight="1" x14ac:dyDescent="0.2">
      <c r="B15" s="1120"/>
      <c r="C15" s="1087"/>
      <c r="D15" s="1087"/>
      <c r="E15" s="1087"/>
      <c r="F15" s="1103"/>
      <c r="G15" s="1301" t="s">
        <v>631</v>
      </c>
      <c r="H15" s="1302"/>
      <c r="I15" s="1302"/>
      <c r="J15" s="1302"/>
      <c r="K15" s="1302"/>
      <c r="L15" s="1302"/>
      <c r="M15" s="1302"/>
      <c r="N15" s="1302"/>
      <c r="O15" s="1302"/>
      <c r="P15" s="1302"/>
      <c r="Q15" s="1302"/>
      <c r="R15" s="1302"/>
      <c r="S15" s="1302"/>
      <c r="T15" s="1302"/>
      <c r="U15" s="1302"/>
      <c r="V15" s="1302"/>
      <c r="W15" s="1302"/>
      <c r="X15" s="1302"/>
      <c r="Y15" s="1303"/>
      <c r="Z15" s="127"/>
      <c r="AA15" s="194" t="s">
        <v>0</v>
      </c>
      <c r="AB15" s="194" t="s">
        <v>220</v>
      </c>
      <c r="AC15" s="194" t="s">
        <v>0</v>
      </c>
      <c r="AD15" s="123"/>
    </row>
    <row r="16" spans="2:37" s="500" customFormat="1" ht="54.6" customHeight="1" x14ac:dyDescent="0.2">
      <c r="B16" s="1249"/>
      <c r="C16" s="1077"/>
      <c r="D16" s="1077"/>
      <c r="E16" s="1077"/>
      <c r="F16" s="1250"/>
      <c r="G16" s="1304" t="s">
        <v>632</v>
      </c>
      <c r="H16" s="1305"/>
      <c r="I16" s="1305"/>
      <c r="J16" s="1305"/>
      <c r="K16" s="1305"/>
      <c r="L16" s="1305"/>
      <c r="M16" s="1305"/>
      <c r="N16" s="1305"/>
      <c r="O16" s="1305"/>
      <c r="P16" s="1305"/>
      <c r="Q16" s="1305"/>
      <c r="R16" s="1305"/>
      <c r="S16" s="1305"/>
      <c r="T16" s="1305"/>
      <c r="U16" s="1305"/>
      <c r="V16" s="1305"/>
      <c r="W16" s="1305"/>
      <c r="X16" s="1305"/>
      <c r="Y16" s="1306"/>
      <c r="Z16" s="534"/>
      <c r="AA16" s="196" t="s">
        <v>0</v>
      </c>
      <c r="AB16" s="196" t="s">
        <v>220</v>
      </c>
      <c r="AC16" s="196" t="s">
        <v>0</v>
      </c>
      <c r="AD16" s="543"/>
    </row>
    <row r="17" spans="2:30" s="500" customFormat="1" ht="9" customHeight="1" x14ac:dyDescent="0.2"/>
    <row r="18" spans="2:30" s="500" customFormat="1" x14ac:dyDescent="0.2">
      <c r="B18" s="500" t="s">
        <v>634</v>
      </c>
    </row>
    <row r="19" spans="2:30" s="500" customFormat="1" x14ac:dyDescent="0.2">
      <c r="B19" s="500" t="s">
        <v>635</v>
      </c>
      <c r="AC19" s="2"/>
      <c r="AD19" s="2"/>
    </row>
    <row r="20" spans="2:30" s="500" customFormat="1" ht="4.5" customHeight="1" x14ac:dyDescent="0.2"/>
    <row r="21" spans="2:30" s="500" customFormat="1" ht="4.5" customHeight="1" x14ac:dyDescent="0.2">
      <c r="B21" s="1232" t="s">
        <v>636</v>
      </c>
      <c r="C21" s="1233"/>
      <c r="D21" s="1233"/>
      <c r="E21" s="1233"/>
      <c r="F21" s="1234"/>
      <c r="G21" s="514"/>
      <c r="H21" s="515"/>
      <c r="I21" s="515"/>
      <c r="J21" s="515"/>
      <c r="K21" s="515"/>
      <c r="L21" s="515"/>
      <c r="M21" s="515"/>
      <c r="N21" s="515"/>
      <c r="O21" s="515"/>
      <c r="P21" s="515"/>
      <c r="Q21" s="515"/>
      <c r="R21" s="515"/>
      <c r="S21" s="515"/>
      <c r="T21" s="515"/>
      <c r="U21" s="515"/>
      <c r="V21" s="515"/>
      <c r="W21" s="515"/>
      <c r="X21" s="515"/>
      <c r="Y21" s="515"/>
      <c r="Z21" s="514"/>
      <c r="AA21" s="515"/>
      <c r="AB21" s="515"/>
      <c r="AC21" s="541"/>
      <c r="AD21" s="542"/>
    </row>
    <row r="22" spans="2:30" s="500" customFormat="1" ht="15.75" customHeight="1" x14ac:dyDescent="0.2">
      <c r="B22" s="1235"/>
      <c r="C22" s="1105"/>
      <c r="D22" s="1105"/>
      <c r="E22" s="1105"/>
      <c r="F22" s="1236"/>
      <c r="G22" s="508"/>
      <c r="H22" s="500" t="s">
        <v>684</v>
      </c>
      <c r="Z22" s="508"/>
      <c r="AA22" s="169" t="s">
        <v>219</v>
      </c>
      <c r="AB22" s="169" t="s">
        <v>220</v>
      </c>
      <c r="AC22" s="169" t="s">
        <v>221</v>
      </c>
      <c r="AD22" s="216"/>
    </row>
    <row r="23" spans="2:30" s="500" customFormat="1" ht="29.25" customHeight="1" x14ac:dyDescent="0.2">
      <c r="B23" s="1235"/>
      <c r="C23" s="1105"/>
      <c r="D23" s="1105"/>
      <c r="E23" s="1105"/>
      <c r="F23" s="1236"/>
      <c r="G23" s="508"/>
      <c r="I23" s="488" t="s">
        <v>301</v>
      </c>
      <c r="J23" s="1242" t="s">
        <v>700</v>
      </c>
      <c r="K23" s="1243"/>
      <c r="L23" s="1243"/>
      <c r="M23" s="1243"/>
      <c r="N23" s="1243"/>
      <c r="O23" s="1243"/>
      <c r="P23" s="1243"/>
      <c r="Q23" s="1243"/>
      <c r="R23" s="1243"/>
      <c r="S23" s="1243"/>
      <c r="T23" s="1243"/>
      <c r="U23" s="1284"/>
      <c r="V23" s="1088"/>
      <c r="W23" s="1078"/>
      <c r="X23" s="490" t="s">
        <v>303</v>
      </c>
      <c r="Z23" s="508"/>
      <c r="AA23" s="555"/>
      <c r="AB23" s="437"/>
      <c r="AC23" s="555"/>
      <c r="AD23" s="123"/>
    </row>
    <row r="24" spans="2:30" s="500" customFormat="1" ht="15.75" customHeight="1" x14ac:dyDescent="0.2">
      <c r="B24" s="1235"/>
      <c r="C24" s="1105"/>
      <c r="D24" s="1105"/>
      <c r="E24" s="1105"/>
      <c r="F24" s="1236"/>
      <c r="G24" s="508"/>
      <c r="I24" s="536" t="s">
        <v>304</v>
      </c>
      <c r="J24" s="231" t="s">
        <v>639</v>
      </c>
      <c r="K24" s="422"/>
      <c r="L24" s="422"/>
      <c r="M24" s="422"/>
      <c r="N24" s="422"/>
      <c r="O24" s="422"/>
      <c r="P24" s="422"/>
      <c r="Q24" s="422"/>
      <c r="R24" s="422"/>
      <c r="S24" s="422"/>
      <c r="T24" s="422"/>
      <c r="U24" s="518"/>
      <c r="V24" s="1088"/>
      <c r="W24" s="1078"/>
      <c r="X24" s="518" t="s">
        <v>303</v>
      </c>
      <c r="Y24" s="219"/>
      <c r="Z24" s="127"/>
      <c r="AA24" s="194" t="s">
        <v>0</v>
      </c>
      <c r="AB24" s="194" t="s">
        <v>220</v>
      </c>
      <c r="AC24" s="194" t="s">
        <v>0</v>
      </c>
      <c r="AD24" s="123"/>
    </row>
    <row r="25" spans="2:30" s="500" customFormat="1" ht="24" customHeight="1" x14ac:dyDescent="0.2">
      <c r="B25" s="1235"/>
      <c r="C25" s="1105"/>
      <c r="D25" s="1105"/>
      <c r="E25" s="1105"/>
      <c r="F25" s="1236"/>
      <c r="G25" s="508"/>
      <c r="I25" s="1296" t="s">
        <v>701</v>
      </c>
      <c r="J25" s="1296"/>
      <c r="K25" s="1296"/>
      <c r="L25" s="1296"/>
      <c r="M25" s="1296"/>
      <c r="N25" s="1296"/>
      <c r="O25" s="1296"/>
      <c r="P25" s="1296"/>
      <c r="Q25" s="1296"/>
      <c r="R25" s="1296"/>
      <c r="S25" s="1296"/>
      <c r="T25" s="1296"/>
      <c r="U25" s="1296"/>
      <c r="V25" s="1296"/>
      <c r="W25" s="1296"/>
      <c r="X25" s="1296"/>
      <c r="Y25" s="219"/>
      <c r="Z25" s="501"/>
      <c r="AA25" s="437"/>
      <c r="AB25" s="437"/>
      <c r="AC25" s="437"/>
      <c r="AD25" s="502"/>
    </row>
    <row r="26" spans="2:30" s="500" customFormat="1" x14ac:dyDescent="0.2">
      <c r="B26" s="1235"/>
      <c r="C26" s="1105"/>
      <c r="D26" s="1105"/>
      <c r="E26" s="1105"/>
      <c r="F26" s="1236"/>
      <c r="G26" s="508"/>
      <c r="H26" s="500" t="s">
        <v>640</v>
      </c>
      <c r="Z26" s="508"/>
      <c r="AC26" s="2"/>
      <c r="AD26" s="123"/>
    </row>
    <row r="27" spans="2:30" s="500" customFormat="1" ht="15.75" customHeight="1" x14ac:dyDescent="0.2">
      <c r="B27" s="1235"/>
      <c r="C27" s="1105"/>
      <c r="D27" s="1105"/>
      <c r="E27" s="1105"/>
      <c r="F27" s="1236"/>
      <c r="G27" s="508"/>
      <c r="H27" s="500" t="s">
        <v>641</v>
      </c>
      <c r="T27" s="219"/>
      <c r="V27" s="219"/>
      <c r="Z27" s="508"/>
      <c r="AC27" s="2"/>
      <c r="AD27" s="123"/>
    </row>
    <row r="28" spans="2:30" s="500" customFormat="1" ht="29.25" customHeight="1" x14ac:dyDescent="0.2">
      <c r="B28" s="1235"/>
      <c r="C28" s="1105"/>
      <c r="D28" s="1105"/>
      <c r="E28" s="1105"/>
      <c r="F28" s="1236"/>
      <c r="G28" s="508"/>
      <c r="I28" s="488" t="s">
        <v>445</v>
      </c>
      <c r="J28" s="1297" t="s">
        <v>642</v>
      </c>
      <c r="K28" s="1297"/>
      <c r="L28" s="1297"/>
      <c r="M28" s="1297"/>
      <c r="N28" s="1297"/>
      <c r="O28" s="1297"/>
      <c r="P28" s="1297"/>
      <c r="Q28" s="1297"/>
      <c r="R28" s="1297"/>
      <c r="S28" s="1297"/>
      <c r="T28" s="1297"/>
      <c r="U28" s="1297"/>
      <c r="V28" s="1088"/>
      <c r="W28" s="1078"/>
      <c r="X28" s="490" t="s">
        <v>303</v>
      </c>
      <c r="Y28" s="219"/>
      <c r="Z28" s="127"/>
      <c r="AA28" s="194" t="s">
        <v>0</v>
      </c>
      <c r="AB28" s="194" t="s">
        <v>220</v>
      </c>
      <c r="AC28" s="194" t="s">
        <v>0</v>
      </c>
      <c r="AD28" s="123"/>
    </row>
    <row r="29" spans="2:30" s="500" customFormat="1" ht="4.5" customHeight="1" x14ac:dyDescent="0.2">
      <c r="B29" s="1237"/>
      <c r="C29" s="1238"/>
      <c r="D29" s="1238"/>
      <c r="E29" s="1238"/>
      <c r="F29" s="1239"/>
      <c r="G29" s="517"/>
      <c r="H29" s="422"/>
      <c r="I29" s="422"/>
      <c r="J29" s="422"/>
      <c r="K29" s="422"/>
      <c r="L29" s="422"/>
      <c r="M29" s="422"/>
      <c r="N29" s="422"/>
      <c r="O29" s="422"/>
      <c r="P29" s="422"/>
      <c r="Q29" s="422"/>
      <c r="R29" s="422"/>
      <c r="S29" s="422"/>
      <c r="T29" s="220"/>
      <c r="U29" s="220"/>
      <c r="V29" s="422"/>
      <c r="W29" s="422"/>
      <c r="X29" s="422"/>
      <c r="Y29" s="422"/>
      <c r="Z29" s="517"/>
      <c r="AA29" s="422"/>
      <c r="AB29" s="422"/>
      <c r="AC29" s="535"/>
      <c r="AD29" s="543"/>
    </row>
    <row r="30" spans="2:30" s="500" customFormat="1" ht="7.5" customHeight="1" x14ac:dyDescent="0.2">
      <c r="B30" s="499"/>
      <c r="C30" s="499"/>
      <c r="D30" s="499"/>
      <c r="E30" s="499"/>
      <c r="F30" s="499"/>
      <c r="T30" s="219"/>
      <c r="U30" s="219"/>
    </row>
    <row r="31" spans="2:30" s="500" customFormat="1" x14ac:dyDescent="0.2">
      <c r="B31" s="500" t="s">
        <v>643</v>
      </c>
      <c r="C31" s="499"/>
      <c r="D31" s="499"/>
      <c r="E31" s="499"/>
      <c r="F31" s="499"/>
      <c r="T31" s="219"/>
      <c r="U31" s="219"/>
    </row>
    <row r="32" spans="2:30" s="500" customFormat="1" ht="4.5" customHeight="1" x14ac:dyDescent="0.2">
      <c r="B32" s="499"/>
      <c r="C32" s="499"/>
      <c r="D32" s="499"/>
      <c r="E32" s="499"/>
      <c r="F32" s="499"/>
      <c r="T32" s="219"/>
      <c r="U32" s="219"/>
    </row>
    <row r="33" spans="1:31" s="500" customFormat="1" ht="4.5" customHeight="1" x14ac:dyDescent="0.2">
      <c r="B33" s="1232" t="s">
        <v>636</v>
      </c>
      <c r="C33" s="1233"/>
      <c r="D33" s="1233"/>
      <c r="E33" s="1233"/>
      <c r="F33" s="1234"/>
      <c r="G33" s="514"/>
      <c r="H33" s="515"/>
      <c r="I33" s="515"/>
      <c r="J33" s="515"/>
      <c r="K33" s="515"/>
      <c r="L33" s="515"/>
      <c r="M33" s="515"/>
      <c r="N33" s="515"/>
      <c r="O33" s="515"/>
      <c r="P33" s="515"/>
      <c r="Q33" s="515"/>
      <c r="R33" s="515"/>
      <c r="S33" s="515"/>
      <c r="T33" s="515"/>
      <c r="U33" s="515"/>
      <c r="V33" s="515"/>
      <c r="W33" s="515"/>
      <c r="X33" s="515"/>
      <c r="Y33" s="515"/>
      <c r="Z33" s="514"/>
      <c r="AA33" s="515"/>
      <c r="AB33" s="515"/>
      <c r="AC33" s="541"/>
      <c r="AD33" s="542"/>
    </row>
    <row r="34" spans="1:31" s="500" customFormat="1" ht="16.5" customHeight="1" x14ac:dyDescent="0.2">
      <c r="B34" s="1235"/>
      <c r="C34" s="1105"/>
      <c r="D34" s="1105"/>
      <c r="E34" s="1105"/>
      <c r="F34" s="1236"/>
      <c r="G34" s="508"/>
      <c r="H34" s="500" t="s">
        <v>685</v>
      </c>
      <c r="V34" s="437"/>
      <c r="W34" s="437"/>
      <c r="Z34" s="508"/>
      <c r="AA34" s="169" t="s">
        <v>219</v>
      </c>
      <c r="AB34" s="169" t="s">
        <v>220</v>
      </c>
      <c r="AC34" s="169" t="s">
        <v>221</v>
      </c>
      <c r="AD34" s="216"/>
    </row>
    <row r="35" spans="1:31" s="500" customFormat="1" ht="37.799999999999997" customHeight="1" x14ac:dyDescent="0.2">
      <c r="B35" s="1235"/>
      <c r="C35" s="1105"/>
      <c r="D35" s="1105"/>
      <c r="E35" s="1105"/>
      <c r="F35" s="1236"/>
      <c r="G35" s="508"/>
      <c r="I35" s="488" t="s">
        <v>301</v>
      </c>
      <c r="J35" s="1244" t="s">
        <v>700</v>
      </c>
      <c r="K35" s="1245"/>
      <c r="L35" s="1245"/>
      <c r="M35" s="1245"/>
      <c r="N35" s="1245"/>
      <c r="O35" s="1245"/>
      <c r="P35" s="1245"/>
      <c r="Q35" s="1245"/>
      <c r="R35" s="1245"/>
      <c r="S35" s="1245"/>
      <c r="T35" s="1245"/>
      <c r="U35" s="489"/>
      <c r="V35" s="1078"/>
      <c r="W35" s="1079"/>
      <c r="X35" s="490" t="s">
        <v>303</v>
      </c>
      <c r="Z35" s="508"/>
      <c r="AA35" s="555"/>
      <c r="AB35" s="437"/>
      <c r="AC35" s="555"/>
      <c r="AD35" s="123"/>
    </row>
    <row r="36" spans="1:31" s="500" customFormat="1" ht="15.75" customHeight="1" x14ac:dyDescent="0.2">
      <c r="B36" s="1235"/>
      <c r="C36" s="1105"/>
      <c r="D36" s="1105"/>
      <c r="E36" s="1105"/>
      <c r="F36" s="1236"/>
      <c r="G36" s="508"/>
      <c r="I36" s="536" t="s">
        <v>304</v>
      </c>
      <c r="J36" s="222" t="s">
        <v>639</v>
      </c>
      <c r="K36" s="422"/>
      <c r="L36" s="422"/>
      <c r="M36" s="422"/>
      <c r="N36" s="422"/>
      <c r="O36" s="422"/>
      <c r="P36" s="422"/>
      <c r="Q36" s="422"/>
      <c r="R36" s="422"/>
      <c r="S36" s="422"/>
      <c r="T36" s="422"/>
      <c r="U36" s="422"/>
      <c r="V36" s="1084"/>
      <c r="W36" s="1085"/>
      <c r="X36" s="518" t="s">
        <v>303</v>
      </c>
      <c r="Y36" s="219"/>
      <c r="Z36" s="127"/>
      <c r="AA36" s="194" t="s">
        <v>0</v>
      </c>
      <c r="AB36" s="194" t="s">
        <v>220</v>
      </c>
      <c r="AC36" s="194" t="s">
        <v>0</v>
      </c>
      <c r="AD36" s="123"/>
    </row>
    <row r="37" spans="1:31" s="500" customFormat="1" ht="24" customHeight="1" x14ac:dyDescent="0.2">
      <c r="B37" s="1235"/>
      <c r="C37" s="1105"/>
      <c r="D37" s="1105"/>
      <c r="E37" s="1105"/>
      <c r="F37" s="1236"/>
      <c r="G37" s="508"/>
      <c r="I37" s="1296" t="s">
        <v>701</v>
      </c>
      <c r="J37" s="1296"/>
      <c r="K37" s="1296"/>
      <c r="L37" s="1296"/>
      <c r="M37" s="1296"/>
      <c r="N37" s="1296"/>
      <c r="O37" s="1296"/>
      <c r="P37" s="1296"/>
      <c r="Q37" s="1296"/>
      <c r="R37" s="1296"/>
      <c r="S37" s="1296"/>
      <c r="T37" s="1296"/>
      <c r="U37" s="1296"/>
      <c r="V37" s="1296"/>
      <c r="W37" s="1296"/>
      <c r="X37" s="1296"/>
      <c r="Y37" s="219"/>
      <c r="Z37" s="501"/>
      <c r="AA37" s="437"/>
      <c r="AB37" s="437"/>
      <c r="AC37" s="437"/>
      <c r="AD37" s="502"/>
    </row>
    <row r="38" spans="1:31" s="500" customFormat="1" ht="4.5" customHeight="1" x14ac:dyDescent="0.2">
      <c r="A38" s="507"/>
      <c r="B38" s="1238"/>
      <c r="C38" s="1238"/>
      <c r="D38" s="1238"/>
      <c r="E38" s="1238"/>
      <c r="F38" s="1239"/>
      <c r="G38" s="517"/>
      <c r="H38" s="422"/>
      <c r="I38" s="422"/>
      <c r="J38" s="422"/>
      <c r="K38" s="422"/>
      <c r="L38" s="422"/>
      <c r="M38" s="422"/>
      <c r="N38" s="422"/>
      <c r="O38" s="422"/>
      <c r="P38" s="422"/>
      <c r="Q38" s="422"/>
      <c r="R38" s="422"/>
      <c r="S38" s="422"/>
      <c r="T38" s="220"/>
      <c r="U38" s="220"/>
      <c r="V38" s="422"/>
      <c r="W38" s="422"/>
      <c r="X38" s="422"/>
      <c r="Y38" s="422"/>
      <c r="Z38" s="517"/>
      <c r="AA38" s="422"/>
      <c r="AB38" s="422"/>
      <c r="AC38" s="535"/>
      <c r="AD38" s="543"/>
      <c r="AE38" s="508"/>
    </row>
    <row r="39" spans="1:31" s="500" customFormat="1" ht="7.5" customHeight="1" x14ac:dyDescent="0.2">
      <c r="B39" s="499"/>
      <c r="C39" s="429"/>
      <c r="D39" s="499"/>
      <c r="E39" s="499"/>
      <c r="F39" s="499"/>
      <c r="T39" s="219"/>
      <c r="U39" s="219"/>
    </row>
    <row r="40" spans="1:31" s="500" customFormat="1" ht="13.5" customHeight="1" x14ac:dyDescent="0.2">
      <c r="B40" s="500" t="s">
        <v>702</v>
      </c>
      <c r="C40" s="499"/>
      <c r="D40" s="499"/>
      <c r="E40" s="499"/>
      <c r="F40" s="499"/>
      <c r="T40" s="219"/>
      <c r="U40" s="219"/>
    </row>
    <row r="41" spans="1:31" s="500" customFormat="1" x14ac:dyDescent="0.2">
      <c r="B41" s="233" t="s">
        <v>648</v>
      </c>
      <c r="C41" s="423"/>
      <c r="D41" s="499"/>
      <c r="E41" s="499"/>
      <c r="F41" s="499"/>
      <c r="T41" s="219"/>
      <c r="U41" s="219"/>
    </row>
    <row r="42" spans="1:31" s="500" customFormat="1" ht="4.5" customHeight="1" x14ac:dyDescent="0.2">
      <c r="B42" s="1232" t="s">
        <v>636</v>
      </c>
      <c r="C42" s="1233"/>
      <c r="D42" s="1233"/>
      <c r="E42" s="1233"/>
      <c r="F42" s="1234"/>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1:31" s="500" customFormat="1" ht="15.75" customHeight="1" x14ac:dyDescent="0.2">
      <c r="B43" s="1235"/>
      <c r="C43" s="1105"/>
      <c r="D43" s="1105"/>
      <c r="E43" s="1105"/>
      <c r="F43" s="1236"/>
      <c r="G43" s="508"/>
      <c r="H43" s="500" t="s">
        <v>644</v>
      </c>
      <c r="Z43" s="508"/>
      <c r="AA43" s="169" t="s">
        <v>219</v>
      </c>
      <c r="AB43" s="169" t="s">
        <v>220</v>
      </c>
      <c r="AC43" s="169" t="s">
        <v>221</v>
      </c>
      <c r="AD43" s="216"/>
    </row>
    <row r="44" spans="1:31" s="500" customFormat="1" ht="43.8" customHeight="1" x14ac:dyDescent="0.2">
      <c r="B44" s="1235"/>
      <c r="C44" s="1105"/>
      <c r="D44" s="1105"/>
      <c r="E44" s="1105"/>
      <c r="F44" s="1236"/>
      <c r="G44" s="508"/>
      <c r="I44" s="488" t="s">
        <v>301</v>
      </c>
      <c r="J44" s="1244" t="s">
        <v>700</v>
      </c>
      <c r="K44" s="1245"/>
      <c r="L44" s="1245"/>
      <c r="M44" s="1245"/>
      <c r="N44" s="1245"/>
      <c r="O44" s="1245"/>
      <c r="P44" s="1245"/>
      <c r="Q44" s="1245"/>
      <c r="R44" s="1245"/>
      <c r="S44" s="1245"/>
      <c r="T44" s="1245"/>
      <c r="U44" s="490"/>
      <c r="V44" s="1088"/>
      <c r="W44" s="1078"/>
      <c r="X44" s="490" t="s">
        <v>303</v>
      </c>
      <c r="Z44" s="508"/>
      <c r="AA44" s="555"/>
      <c r="AB44" s="437"/>
      <c r="AC44" s="555"/>
      <c r="AD44" s="123"/>
    </row>
    <row r="45" spans="1:31" s="500" customFormat="1" ht="15.75" customHeight="1" x14ac:dyDescent="0.2">
      <c r="B45" s="1235"/>
      <c r="C45" s="1105"/>
      <c r="D45" s="1105"/>
      <c r="E45" s="1105"/>
      <c r="F45" s="1236"/>
      <c r="G45" s="508"/>
      <c r="I45" s="536" t="s">
        <v>304</v>
      </c>
      <c r="J45" s="222" t="s">
        <v>639</v>
      </c>
      <c r="K45" s="422"/>
      <c r="L45" s="422"/>
      <c r="M45" s="422"/>
      <c r="N45" s="422"/>
      <c r="O45" s="422"/>
      <c r="P45" s="422"/>
      <c r="Q45" s="422"/>
      <c r="R45" s="422"/>
      <c r="S45" s="422"/>
      <c r="T45" s="422"/>
      <c r="U45" s="518"/>
      <c r="V45" s="1088"/>
      <c r="W45" s="1078"/>
      <c r="X45" s="518" t="s">
        <v>303</v>
      </c>
      <c r="Y45" s="219"/>
      <c r="Z45" s="127"/>
      <c r="AA45" s="194" t="s">
        <v>0</v>
      </c>
      <c r="AB45" s="194" t="s">
        <v>220</v>
      </c>
      <c r="AC45" s="194" t="s">
        <v>0</v>
      </c>
      <c r="AD45" s="123"/>
    </row>
    <row r="46" spans="1:31" s="500" customFormat="1" ht="24" customHeight="1" x14ac:dyDescent="0.2">
      <c r="B46" s="1235"/>
      <c r="C46" s="1105"/>
      <c r="D46" s="1105"/>
      <c r="E46" s="1105"/>
      <c r="F46" s="1236"/>
      <c r="G46" s="508"/>
      <c r="I46" s="1296" t="s">
        <v>701</v>
      </c>
      <c r="J46" s="1296"/>
      <c r="K46" s="1296"/>
      <c r="L46" s="1296"/>
      <c r="M46" s="1296"/>
      <c r="N46" s="1296"/>
      <c r="O46" s="1296"/>
      <c r="P46" s="1296"/>
      <c r="Q46" s="1296"/>
      <c r="R46" s="1296"/>
      <c r="S46" s="1296"/>
      <c r="T46" s="1296"/>
      <c r="U46" s="1296"/>
      <c r="V46" s="1296"/>
      <c r="W46" s="1296"/>
      <c r="X46" s="1296"/>
      <c r="Y46" s="219"/>
      <c r="Z46" s="501"/>
      <c r="AA46" s="437"/>
      <c r="AB46" s="437"/>
      <c r="AC46" s="437"/>
      <c r="AD46" s="502"/>
    </row>
    <row r="47" spans="1:31" s="500" customFormat="1" ht="4.5" customHeight="1" x14ac:dyDescent="0.2">
      <c r="B47" s="1237"/>
      <c r="C47" s="1238"/>
      <c r="D47" s="1238"/>
      <c r="E47" s="1238"/>
      <c r="F47" s="1239"/>
      <c r="G47" s="517"/>
      <c r="H47" s="422"/>
      <c r="I47" s="422"/>
      <c r="J47" s="422"/>
      <c r="K47" s="422"/>
      <c r="L47" s="422"/>
      <c r="M47" s="422"/>
      <c r="N47" s="422"/>
      <c r="O47" s="422"/>
      <c r="P47" s="422"/>
      <c r="Q47" s="422"/>
      <c r="R47" s="422"/>
      <c r="S47" s="422"/>
      <c r="T47" s="220"/>
      <c r="U47" s="220"/>
      <c r="V47" s="422"/>
      <c r="W47" s="422"/>
      <c r="X47" s="422"/>
      <c r="Y47" s="422"/>
      <c r="Z47" s="517"/>
      <c r="AA47" s="422"/>
      <c r="AB47" s="422"/>
      <c r="AC47" s="535"/>
      <c r="AD47" s="543"/>
    </row>
    <row r="48" spans="1:31" s="500" customFormat="1" ht="4.5" customHeight="1" x14ac:dyDescent="0.2">
      <c r="B48" s="1232" t="s">
        <v>692</v>
      </c>
      <c r="C48" s="1233"/>
      <c r="D48" s="1233"/>
      <c r="E48" s="1233"/>
      <c r="F48" s="1234"/>
      <c r="G48" s="514"/>
      <c r="H48" s="515"/>
      <c r="I48" s="515"/>
      <c r="J48" s="515"/>
      <c r="K48" s="515"/>
      <c r="L48" s="515"/>
      <c r="M48" s="515"/>
      <c r="N48" s="515"/>
      <c r="O48" s="515"/>
      <c r="P48" s="515"/>
      <c r="Q48" s="515"/>
      <c r="R48" s="515"/>
      <c r="S48" s="515"/>
      <c r="T48" s="515"/>
      <c r="U48" s="515"/>
      <c r="V48" s="515"/>
      <c r="W48" s="515"/>
      <c r="X48" s="515"/>
      <c r="Y48" s="515"/>
      <c r="Z48" s="514"/>
      <c r="AA48" s="515"/>
      <c r="AB48" s="515"/>
      <c r="AC48" s="541"/>
      <c r="AD48" s="542"/>
    </row>
    <row r="49" spans="2:30" s="500" customFormat="1" ht="15.75" customHeight="1" x14ac:dyDescent="0.2">
      <c r="B49" s="1235"/>
      <c r="C49" s="1105"/>
      <c r="D49" s="1105"/>
      <c r="E49" s="1105"/>
      <c r="F49" s="1236"/>
      <c r="G49" s="508"/>
      <c r="H49" s="500" t="s">
        <v>637</v>
      </c>
      <c r="Z49" s="508"/>
      <c r="AA49" s="169" t="s">
        <v>219</v>
      </c>
      <c r="AB49" s="169" t="s">
        <v>220</v>
      </c>
      <c r="AC49" s="169" t="s">
        <v>221</v>
      </c>
      <c r="AD49" s="216"/>
    </row>
    <row r="50" spans="2:30" s="500" customFormat="1" ht="18" customHeight="1" x14ac:dyDescent="0.2">
      <c r="B50" s="1235"/>
      <c r="C50" s="1105"/>
      <c r="D50" s="1105"/>
      <c r="E50" s="1105"/>
      <c r="F50" s="1236"/>
      <c r="G50" s="508"/>
      <c r="I50" s="488" t="s">
        <v>301</v>
      </c>
      <c r="J50" s="1242" t="s">
        <v>652</v>
      </c>
      <c r="K50" s="1243"/>
      <c r="L50" s="1243"/>
      <c r="M50" s="1243"/>
      <c r="N50" s="1243"/>
      <c r="O50" s="1243"/>
      <c r="P50" s="1243"/>
      <c r="Q50" s="1243"/>
      <c r="R50" s="1243"/>
      <c r="S50" s="1243"/>
      <c r="T50" s="1243"/>
      <c r="U50" s="490"/>
      <c r="V50" s="1088"/>
      <c r="W50" s="1078"/>
      <c r="X50" s="490" t="s">
        <v>303</v>
      </c>
      <c r="Z50" s="508"/>
      <c r="AA50" s="555"/>
      <c r="AB50" s="437"/>
      <c r="AC50" s="555"/>
      <c r="AD50" s="123"/>
    </row>
    <row r="51" spans="2:30" s="500" customFormat="1" ht="25.8" customHeight="1" x14ac:dyDescent="0.2">
      <c r="B51" s="1235"/>
      <c r="C51" s="1105"/>
      <c r="D51" s="1105"/>
      <c r="E51" s="1105"/>
      <c r="F51" s="1236"/>
      <c r="G51" s="508"/>
      <c r="I51" s="536" t="s">
        <v>304</v>
      </c>
      <c r="J51" s="1290" t="s">
        <v>653</v>
      </c>
      <c r="K51" s="1291"/>
      <c r="L51" s="1291"/>
      <c r="M51" s="1291"/>
      <c r="N51" s="1291"/>
      <c r="O51" s="1291"/>
      <c r="P51" s="1291"/>
      <c r="Q51" s="1291"/>
      <c r="R51" s="1291"/>
      <c r="S51" s="1291"/>
      <c r="T51" s="1291"/>
      <c r="U51" s="518"/>
      <c r="V51" s="1221"/>
      <c r="W51" s="1084"/>
      <c r="X51" s="518" t="s">
        <v>303</v>
      </c>
      <c r="Y51" s="219"/>
      <c r="Z51" s="127"/>
      <c r="AA51" s="194" t="s">
        <v>0</v>
      </c>
      <c r="AB51" s="194" t="s">
        <v>220</v>
      </c>
      <c r="AC51" s="194" t="s">
        <v>0</v>
      </c>
      <c r="AD51" s="123"/>
    </row>
    <row r="52" spans="2:30" s="500" customFormat="1" ht="4.5" customHeight="1" x14ac:dyDescent="0.2">
      <c r="B52" s="1237"/>
      <c r="C52" s="1238"/>
      <c r="D52" s="1238"/>
      <c r="E52" s="1238"/>
      <c r="F52" s="1239"/>
      <c r="G52" s="517"/>
      <c r="H52" s="422"/>
      <c r="I52" s="422"/>
      <c r="J52" s="422"/>
      <c r="K52" s="422"/>
      <c r="L52" s="422"/>
      <c r="M52" s="422"/>
      <c r="N52" s="422"/>
      <c r="O52" s="422"/>
      <c r="P52" s="422"/>
      <c r="Q52" s="422"/>
      <c r="R52" s="422"/>
      <c r="S52" s="422"/>
      <c r="T52" s="220"/>
      <c r="U52" s="220"/>
      <c r="V52" s="418"/>
      <c r="W52" s="418"/>
      <c r="X52" s="422"/>
      <c r="Y52" s="422"/>
      <c r="Z52" s="517"/>
      <c r="AA52" s="422"/>
      <c r="AB52" s="422"/>
      <c r="AC52" s="535"/>
      <c r="AD52" s="543"/>
    </row>
    <row r="53" spans="2:30" s="500" customFormat="1" ht="4.5" customHeight="1" x14ac:dyDescent="0.2">
      <c r="B53" s="1232" t="s">
        <v>654</v>
      </c>
      <c r="C53" s="1233"/>
      <c r="D53" s="1233"/>
      <c r="E53" s="1233"/>
      <c r="F53" s="1234"/>
      <c r="G53" s="514"/>
      <c r="H53" s="515"/>
      <c r="I53" s="515"/>
      <c r="J53" s="515"/>
      <c r="K53" s="515"/>
      <c r="L53" s="515"/>
      <c r="M53" s="515"/>
      <c r="N53" s="515"/>
      <c r="O53" s="515"/>
      <c r="P53" s="515"/>
      <c r="Q53" s="515"/>
      <c r="R53" s="515"/>
      <c r="S53" s="515"/>
      <c r="T53" s="515"/>
      <c r="U53" s="515"/>
      <c r="V53" s="415"/>
      <c r="W53" s="415"/>
      <c r="X53" s="515"/>
      <c r="Y53" s="515"/>
      <c r="Z53" s="514"/>
      <c r="AA53" s="515"/>
      <c r="AB53" s="515"/>
      <c r="AC53" s="541"/>
      <c r="AD53" s="542"/>
    </row>
    <row r="54" spans="2:30" s="500" customFormat="1" ht="15.75" customHeight="1" x14ac:dyDescent="0.2">
      <c r="B54" s="1235"/>
      <c r="C54" s="1105"/>
      <c r="D54" s="1105"/>
      <c r="E54" s="1105"/>
      <c r="F54" s="1236"/>
      <c r="G54" s="508"/>
      <c r="H54" s="500" t="s">
        <v>649</v>
      </c>
      <c r="V54" s="437"/>
      <c r="W54" s="437"/>
      <c r="Z54" s="508"/>
      <c r="AA54" s="169" t="s">
        <v>219</v>
      </c>
      <c r="AB54" s="169" t="s">
        <v>220</v>
      </c>
      <c r="AC54" s="169" t="s">
        <v>221</v>
      </c>
      <c r="AD54" s="216"/>
    </row>
    <row r="55" spans="2:30" s="500" customFormat="1" ht="18.75" customHeight="1" x14ac:dyDescent="0.2">
      <c r="B55" s="1235"/>
      <c r="C55" s="1105"/>
      <c r="D55" s="1105"/>
      <c r="E55" s="1105"/>
      <c r="F55" s="1236"/>
      <c r="G55" s="508"/>
      <c r="I55" s="488" t="s">
        <v>301</v>
      </c>
      <c r="J55" s="1242" t="s">
        <v>703</v>
      </c>
      <c r="K55" s="1243"/>
      <c r="L55" s="1243"/>
      <c r="M55" s="1243"/>
      <c r="N55" s="1243"/>
      <c r="O55" s="1243"/>
      <c r="P55" s="1243"/>
      <c r="Q55" s="1243"/>
      <c r="R55" s="1243"/>
      <c r="S55" s="1243"/>
      <c r="T55" s="1243"/>
      <c r="U55" s="490"/>
      <c r="V55" s="1088"/>
      <c r="W55" s="1078"/>
      <c r="X55" s="490" t="s">
        <v>303</v>
      </c>
      <c r="Z55" s="508"/>
      <c r="AA55" s="555"/>
      <c r="AB55" s="437"/>
      <c r="AC55" s="555"/>
      <c r="AD55" s="123"/>
    </row>
    <row r="56" spans="2:30" s="500" customFormat="1" ht="38.4" customHeight="1" x14ac:dyDescent="0.2">
      <c r="B56" s="1235"/>
      <c r="C56" s="1105"/>
      <c r="D56" s="1105"/>
      <c r="E56" s="1105"/>
      <c r="F56" s="1236"/>
      <c r="G56" s="508"/>
      <c r="I56" s="536" t="s">
        <v>304</v>
      </c>
      <c r="J56" s="1290" t="s">
        <v>655</v>
      </c>
      <c r="K56" s="1291"/>
      <c r="L56" s="1291"/>
      <c r="M56" s="1291"/>
      <c r="N56" s="1291"/>
      <c r="O56" s="1291"/>
      <c r="P56" s="1291"/>
      <c r="Q56" s="1291"/>
      <c r="R56" s="1291"/>
      <c r="S56" s="1291"/>
      <c r="T56" s="1291"/>
      <c r="U56" s="518"/>
      <c r="V56" s="1221"/>
      <c r="W56" s="1084"/>
      <c r="X56" s="518" t="s">
        <v>303</v>
      </c>
      <c r="Y56" s="219"/>
      <c r="Z56" s="127"/>
      <c r="AA56" s="194" t="s">
        <v>0</v>
      </c>
      <c r="AB56" s="194" t="s">
        <v>220</v>
      </c>
      <c r="AC56" s="194" t="s">
        <v>0</v>
      </c>
      <c r="AD56" s="123"/>
    </row>
    <row r="57" spans="2:30" s="500" customFormat="1" ht="4.5" customHeight="1" x14ac:dyDescent="0.2">
      <c r="B57" s="1237"/>
      <c r="C57" s="1238"/>
      <c r="D57" s="1238"/>
      <c r="E57" s="1238"/>
      <c r="F57" s="1239"/>
      <c r="G57" s="517"/>
      <c r="H57" s="422"/>
      <c r="I57" s="422"/>
      <c r="J57" s="422"/>
      <c r="K57" s="422"/>
      <c r="L57" s="422"/>
      <c r="M57" s="422"/>
      <c r="N57" s="422"/>
      <c r="O57" s="422"/>
      <c r="P57" s="422"/>
      <c r="Q57" s="422"/>
      <c r="R57" s="422"/>
      <c r="S57" s="422"/>
      <c r="T57" s="220"/>
      <c r="U57" s="220"/>
      <c r="V57" s="422"/>
      <c r="W57" s="422"/>
      <c r="X57" s="422"/>
      <c r="Y57" s="422"/>
      <c r="Z57" s="517"/>
      <c r="AA57" s="422"/>
      <c r="AB57" s="422"/>
      <c r="AC57" s="535"/>
      <c r="AD57" s="543"/>
    </row>
    <row r="58" spans="2:30" s="500" customFormat="1" ht="4.5" customHeight="1" x14ac:dyDescent="0.2">
      <c r="B58" s="499"/>
      <c r="C58" s="499"/>
      <c r="D58" s="499"/>
      <c r="E58" s="499"/>
      <c r="F58" s="499"/>
      <c r="T58" s="219"/>
      <c r="U58" s="219"/>
    </row>
    <row r="59" spans="2:30" s="500" customFormat="1" ht="13.5" customHeight="1" x14ac:dyDescent="0.2">
      <c r="B59" s="1266" t="s">
        <v>656</v>
      </c>
      <c r="C59" s="1240"/>
      <c r="D59" s="224" t="s">
        <v>472</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00" customFormat="1" ht="34.5" customHeight="1" x14ac:dyDescent="0.2">
      <c r="B60" s="1266" t="s">
        <v>696</v>
      </c>
      <c r="C60" s="1240"/>
      <c r="D60" s="1241" t="s">
        <v>704</v>
      </c>
      <c r="E60" s="1241"/>
      <c r="F60" s="1241"/>
      <c r="G60" s="1241"/>
      <c r="H60" s="1241"/>
      <c r="I60" s="1241"/>
      <c r="J60" s="1241"/>
      <c r="K60" s="1241"/>
      <c r="L60" s="1241"/>
      <c r="M60" s="1241"/>
      <c r="N60" s="1241"/>
      <c r="O60" s="1241"/>
      <c r="P60" s="1241"/>
      <c r="Q60" s="1241"/>
      <c r="R60" s="1241"/>
      <c r="S60" s="1241"/>
      <c r="T60" s="1241"/>
      <c r="U60" s="1241"/>
      <c r="V60" s="1241"/>
      <c r="W60" s="1241"/>
      <c r="X60" s="1241"/>
      <c r="Y60" s="1241"/>
      <c r="Z60" s="1241"/>
      <c r="AA60" s="1241"/>
      <c r="AB60" s="1241"/>
      <c r="AC60" s="1241"/>
      <c r="AD60" s="1241"/>
    </row>
    <row r="61" spans="2:30" s="500" customFormat="1" ht="71.25" customHeight="1" x14ac:dyDescent="0.2">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row>
    <row r="62" spans="2:30" s="500"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topLeftCell="A25" zoomScaleNormal="100" zoomScaleSheetLayoutView="100" workbookViewId="0">
      <selection activeCell="B6" sqref="B6:AD6"/>
    </sheetView>
  </sheetViews>
  <sheetFormatPr defaultColWidth="3.44140625" defaultRowHeight="17.25" customHeight="1" x14ac:dyDescent="0.2"/>
  <cols>
    <col min="1" max="1" width="1.21875" style="3" customWidth="1"/>
    <col min="2" max="2" width="3.109375" style="520" customWidth="1"/>
    <col min="3" max="30" width="3.109375" style="3" customWidth="1"/>
    <col min="31" max="31" width="1.21875" style="3" customWidth="1"/>
    <col min="32" max="16384" width="3.44140625" style="3"/>
  </cols>
  <sheetData>
    <row r="1" spans="2:37" s="500" customFormat="1" ht="17.25" customHeight="1" x14ac:dyDescent="0.2">
      <c r="AK1" s="646" t="str">
        <f>HYPERLINK("#目次!A1","目次へ戻る")</f>
        <v>目次へ戻る</v>
      </c>
    </row>
    <row r="2" spans="2:37" s="500" customFormat="1" ht="17.25" customHeight="1" x14ac:dyDescent="0.2">
      <c r="B2" s="500" t="s">
        <v>1583</v>
      </c>
    </row>
    <row r="3" spans="2:37" s="500" customFormat="1" ht="16.5" customHeight="1" x14ac:dyDescent="0.2">
      <c r="U3" s="455" t="s">
        <v>10</v>
      </c>
      <c r="V3" s="1076"/>
      <c r="W3" s="1076"/>
      <c r="X3" s="455" t="s">
        <v>11</v>
      </c>
      <c r="Y3" s="1076"/>
      <c r="Z3" s="1076"/>
      <c r="AA3" s="455" t="s">
        <v>12</v>
      </c>
      <c r="AB3" s="1076"/>
      <c r="AC3" s="1076"/>
      <c r="AD3" s="455" t="s">
        <v>110</v>
      </c>
    </row>
    <row r="4" spans="2:37" s="500" customFormat="1" ht="9.75" customHeight="1" x14ac:dyDescent="0.2">
      <c r="AD4" s="455"/>
    </row>
    <row r="5" spans="2:37" s="500" customFormat="1" ht="17.25" customHeight="1" x14ac:dyDescent="0.2">
      <c r="B5" s="1076" t="s">
        <v>618</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7" s="500" customFormat="1" ht="32.25" customHeight="1" x14ac:dyDescent="0.2">
      <c r="B6" s="1105" t="s">
        <v>705</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7" s="500" customFormat="1" ht="17.25" customHeight="1" x14ac:dyDescent="0.2"/>
    <row r="8" spans="2:37" s="500" customFormat="1" ht="17.25" customHeight="1" x14ac:dyDescent="0.2">
      <c r="B8" s="1102" t="s">
        <v>620</v>
      </c>
      <c r="C8" s="1102"/>
      <c r="D8" s="1102"/>
      <c r="E8" s="1102"/>
      <c r="F8" s="108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5"/>
    </row>
    <row r="9" spans="2:37" ht="17.25" customHeight="1" x14ac:dyDescent="0.2">
      <c r="B9" s="1089" t="s">
        <v>621</v>
      </c>
      <c r="C9" s="1090"/>
      <c r="D9" s="1090"/>
      <c r="E9" s="1090"/>
      <c r="F9" s="1090"/>
      <c r="G9" s="192" t="s">
        <v>0</v>
      </c>
      <c r="H9" s="533" t="s">
        <v>212</v>
      </c>
      <c r="I9" s="533"/>
      <c r="J9" s="533"/>
      <c r="K9" s="533"/>
      <c r="L9" s="193" t="s">
        <v>0</v>
      </c>
      <c r="M9" s="533" t="s">
        <v>213</v>
      </c>
      <c r="N9" s="533"/>
      <c r="O9" s="533"/>
      <c r="P9" s="533"/>
      <c r="Q9" s="193" t="s">
        <v>0</v>
      </c>
      <c r="R9" s="533" t="s">
        <v>214</v>
      </c>
      <c r="S9" s="531"/>
      <c r="T9" s="531"/>
      <c r="U9" s="531"/>
      <c r="V9" s="531"/>
      <c r="W9" s="531"/>
      <c r="X9" s="531"/>
      <c r="Y9" s="531"/>
      <c r="Z9" s="531"/>
      <c r="AA9" s="531"/>
      <c r="AB9" s="531"/>
      <c r="AC9" s="531"/>
      <c r="AD9" s="210"/>
    </row>
    <row r="10" spans="2:37" ht="17.25" customHeight="1" x14ac:dyDescent="0.2">
      <c r="B10" s="1215" t="s">
        <v>622</v>
      </c>
      <c r="C10" s="1216"/>
      <c r="D10" s="1216"/>
      <c r="E10" s="1216"/>
      <c r="F10" s="1217"/>
      <c r="G10" s="194" t="s">
        <v>0</v>
      </c>
      <c r="H10" s="500" t="s">
        <v>706</v>
      </c>
      <c r="I10" s="2"/>
      <c r="J10" s="2"/>
      <c r="K10" s="2"/>
      <c r="L10" s="2"/>
      <c r="M10" s="2"/>
      <c r="N10" s="2"/>
      <c r="O10" s="2"/>
      <c r="P10" s="2"/>
      <c r="Q10" s="2"/>
      <c r="R10" s="2"/>
      <c r="S10" s="226"/>
      <c r="T10" s="226"/>
      <c r="U10" s="226"/>
      <c r="V10" s="226"/>
      <c r="W10" s="226"/>
      <c r="X10" s="226"/>
      <c r="Y10" s="226"/>
      <c r="Z10" s="226"/>
      <c r="AA10" s="226"/>
      <c r="AB10" s="226"/>
      <c r="AC10" s="226"/>
      <c r="AD10" s="227"/>
    </row>
    <row r="11" spans="2:37" ht="17.25" customHeight="1" x14ac:dyDescent="0.2">
      <c r="B11" s="1121"/>
      <c r="C11" s="1107"/>
      <c r="D11" s="1107"/>
      <c r="E11" s="1107"/>
      <c r="F11" s="1119"/>
      <c r="G11" s="194" t="s">
        <v>0</v>
      </c>
      <c r="H11" s="500" t="s">
        <v>707</v>
      </c>
      <c r="I11" s="2"/>
      <c r="J11" s="2"/>
      <c r="K11" s="2"/>
      <c r="L11" s="2"/>
      <c r="M11" s="2"/>
      <c r="N11" s="2"/>
      <c r="O11" s="2"/>
      <c r="P11" s="2"/>
      <c r="Q11" s="2"/>
      <c r="R11" s="2"/>
      <c r="S11" s="226"/>
      <c r="T11" s="226"/>
      <c r="U11" s="226"/>
      <c r="V11" s="226"/>
      <c r="W11" s="226"/>
      <c r="X11" s="226"/>
      <c r="Y11" s="226"/>
      <c r="Z11" s="226"/>
      <c r="AA11" s="226"/>
      <c r="AB11" s="226"/>
      <c r="AC11" s="226"/>
      <c r="AD11" s="227"/>
    </row>
    <row r="12" spans="2:37" ht="17.25" customHeight="1" x14ac:dyDescent="0.2">
      <c r="B12" s="1218"/>
      <c r="C12" s="1219"/>
      <c r="D12" s="1219"/>
      <c r="E12" s="1219"/>
      <c r="F12" s="1220"/>
      <c r="G12" s="194" t="s">
        <v>0</v>
      </c>
      <c r="H12" s="500" t="s">
        <v>708</v>
      </c>
      <c r="I12" s="2"/>
      <c r="J12" s="2"/>
      <c r="K12" s="2"/>
      <c r="L12" s="2"/>
      <c r="M12" s="2"/>
      <c r="N12" s="2"/>
      <c r="O12" s="2"/>
      <c r="P12" s="2"/>
      <c r="Q12" s="2"/>
      <c r="R12" s="2"/>
      <c r="S12" s="226"/>
      <c r="T12" s="226"/>
      <c r="U12" s="226"/>
      <c r="V12" s="226"/>
      <c r="W12" s="226"/>
      <c r="X12" s="226"/>
      <c r="Y12" s="226"/>
      <c r="Z12" s="226"/>
      <c r="AA12" s="226"/>
      <c r="AB12" s="226"/>
      <c r="AC12" s="226"/>
      <c r="AD12" s="227"/>
    </row>
    <row r="13" spans="2:37" ht="17.25" customHeight="1" x14ac:dyDescent="0.2">
      <c r="B13" s="1215" t="s">
        <v>626</v>
      </c>
      <c r="C13" s="1216"/>
      <c r="D13" s="1216"/>
      <c r="E13" s="1216"/>
      <c r="F13" s="1217"/>
      <c r="G13" s="211" t="s">
        <v>0</v>
      </c>
      <c r="H13" s="515" t="s">
        <v>627</v>
      </c>
      <c r="I13" s="541"/>
      <c r="J13" s="541"/>
      <c r="K13" s="541"/>
      <c r="L13" s="541"/>
      <c r="M13" s="541"/>
      <c r="N13" s="541"/>
      <c r="O13" s="541"/>
      <c r="P13" s="541"/>
      <c r="Q13" s="541"/>
      <c r="R13" s="541"/>
      <c r="S13" s="201" t="s">
        <v>0</v>
      </c>
      <c r="T13" s="515" t="s">
        <v>628</v>
      </c>
      <c r="U13" s="212"/>
      <c r="V13" s="212"/>
      <c r="W13" s="212"/>
      <c r="X13" s="212"/>
      <c r="Y13" s="212"/>
      <c r="Z13" s="212"/>
      <c r="AA13" s="212"/>
      <c r="AB13" s="212"/>
      <c r="AC13" s="212"/>
      <c r="AD13" s="213"/>
    </row>
    <row r="14" spans="2:37" ht="17.25" customHeight="1" x14ac:dyDescent="0.2">
      <c r="B14" s="1218"/>
      <c r="C14" s="1219"/>
      <c r="D14" s="1219"/>
      <c r="E14" s="1219"/>
      <c r="F14" s="1220"/>
      <c r="G14" s="195" t="s">
        <v>0</v>
      </c>
      <c r="H14" s="422" t="s">
        <v>629</v>
      </c>
      <c r="I14" s="535"/>
      <c r="J14" s="535"/>
      <c r="K14" s="535"/>
      <c r="L14" s="535"/>
      <c r="M14" s="535"/>
      <c r="N14" s="535"/>
      <c r="O14" s="535"/>
      <c r="P14" s="535"/>
      <c r="Q14" s="535"/>
      <c r="R14" s="535"/>
      <c r="S14" s="214"/>
      <c r="T14" s="214"/>
      <c r="U14" s="214"/>
      <c r="V14" s="214"/>
      <c r="W14" s="214"/>
      <c r="X14" s="214"/>
      <c r="Y14" s="214"/>
      <c r="Z14" s="214"/>
      <c r="AA14" s="214"/>
      <c r="AB14" s="214"/>
      <c r="AC14" s="214"/>
      <c r="AD14" s="215"/>
    </row>
    <row r="15" spans="2:37" s="500" customFormat="1" ht="17.25" customHeight="1" x14ac:dyDescent="0.2"/>
    <row r="16" spans="2:37" s="500" customFormat="1" ht="17.25" customHeight="1" x14ac:dyDescent="0.2">
      <c r="B16" s="500" t="s">
        <v>683</v>
      </c>
    </row>
    <row r="17" spans="2:30" s="500" customFormat="1" ht="17.25" customHeight="1" x14ac:dyDescent="0.2">
      <c r="B17" s="500" t="s">
        <v>635</v>
      </c>
      <c r="AC17" s="2"/>
      <c r="AD17" s="2"/>
    </row>
    <row r="18" spans="2:30" s="500" customFormat="1" ht="17.25" customHeight="1" x14ac:dyDescent="0.2"/>
    <row r="19" spans="2:30" s="500" customFormat="1" ht="17.25" customHeight="1" x14ac:dyDescent="0.2">
      <c r="B19" s="1232" t="s">
        <v>636</v>
      </c>
      <c r="C19" s="1233"/>
      <c r="D19" s="1233"/>
      <c r="E19" s="1233"/>
      <c r="F19" s="1234"/>
      <c r="G19" s="514"/>
      <c r="H19" s="515"/>
      <c r="I19" s="515"/>
      <c r="J19" s="515"/>
      <c r="K19" s="515"/>
      <c r="L19" s="515"/>
      <c r="M19" s="515"/>
      <c r="N19" s="515"/>
      <c r="O19" s="515"/>
      <c r="P19" s="515"/>
      <c r="Q19" s="515"/>
      <c r="R19" s="515"/>
      <c r="S19" s="515"/>
      <c r="T19" s="515"/>
      <c r="U19" s="515"/>
      <c r="V19" s="515"/>
      <c r="W19" s="515"/>
      <c r="X19" s="515"/>
      <c r="Y19" s="515"/>
      <c r="Z19" s="514"/>
      <c r="AA19" s="515"/>
      <c r="AB19" s="515"/>
      <c r="AC19" s="541"/>
      <c r="AD19" s="542"/>
    </row>
    <row r="20" spans="2:30" s="500" customFormat="1" ht="17.25" customHeight="1" x14ac:dyDescent="0.2">
      <c r="B20" s="1235"/>
      <c r="C20" s="1105"/>
      <c r="D20" s="1105"/>
      <c r="E20" s="1105"/>
      <c r="F20" s="1236"/>
      <c r="G20" s="508"/>
      <c r="H20" s="500" t="s">
        <v>684</v>
      </c>
      <c r="Z20" s="508"/>
      <c r="AA20" s="169" t="s">
        <v>219</v>
      </c>
      <c r="AB20" s="169" t="s">
        <v>220</v>
      </c>
      <c r="AC20" s="169" t="s">
        <v>221</v>
      </c>
      <c r="AD20" s="216"/>
    </row>
    <row r="21" spans="2:30" s="500" customFormat="1" ht="17.25" customHeight="1" x14ac:dyDescent="0.2">
      <c r="B21" s="1235"/>
      <c r="C21" s="1105"/>
      <c r="D21" s="1105"/>
      <c r="E21" s="1105"/>
      <c r="F21" s="1236"/>
      <c r="G21" s="508"/>
      <c r="I21" s="488" t="s">
        <v>301</v>
      </c>
      <c r="J21" s="1244" t="s">
        <v>638</v>
      </c>
      <c r="K21" s="1245"/>
      <c r="L21" s="1245"/>
      <c r="M21" s="1245"/>
      <c r="N21" s="1245"/>
      <c r="O21" s="1245"/>
      <c r="P21" s="1245"/>
      <c r="Q21" s="1245"/>
      <c r="R21" s="1245"/>
      <c r="S21" s="1245"/>
      <c r="T21" s="1245"/>
      <c r="U21" s="1078"/>
      <c r="V21" s="1079"/>
      <c r="W21" s="490" t="s">
        <v>303</v>
      </c>
      <c r="Z21" s="508"/>
      <c r="AA21" s="555"/>
      <c r="AB21" s="437"/>
      <c r="AC21" s="555"/>
      <c r="AD21" s="123"/>
    </row>
    <row r="22" spans="2:30" s="500" customFormat="1" ht="17.25" customHeight="1" x14ac:dyDescent="0.2">
      <c r="B22" s="1235"/>
      <c r="C22" s="1105"/>
      <c r="D22" s="1105"/>
      <c r="E22" s="1105"/>
      <c r="F22" s="1236"/>
      <c r="G22" s="508"/>
      <c r="I22" s="536" t="s">
        <v>304</v>
      </c>
      <c r="J22" s="222" t="s">
        <v>639</v>
      </c>
      <c r="K22" s="422"/>
      <c r="L22" s="422"/>
      <c r="M22" s="422"/>
      <c r="N22" s="422"/>
      <c r="O22" s="422"/>
      <c r="P22" s="422"/>
      <c r="Q22" s="422"/>
      <c r="R22" s="422"/>
      <c r="S22" s="422"/>
      <c r="T22" s="422"/>
      <c r="U22" s="1084"/>
      <c r="V22" s="1085"/>
      <c r="W22" s="518" t="s">
        <v>303</v>
      </c>
      <c r="Y22" s="219"/>
      <c r="Z22" s="127"/>
      <c r="AA22" s="194" t="s">
        <v>0</v>
      </c>
      <c r="AB22" s="194" t="s">
        <v>220</v>
      </c>
      <c r="AC22" s="194" t="s">
        <v>0</v>
      </c>
      <c r="AD22" s="123"/>
    </row>
    <row r="23" spans="2:30" s="500" customFormat="1" ht="17.25" customHeight="1" x14ac:dyDescent="0.2">
      <c r="B23" s="1235"/>
      <c r="C23" s="1105"/>
      <c r="D23" s="1105"/>
      <c r="E23" s="1105"/>
      <c r="F23" s="1236"/>
      <c r="G23" s="508"/>
      <c r="H23" s="500" t="s">
        <v>640</v>
      </c>
      <c r="U23" s="437"/>
      <c r="V23" s="437"/>
      <c r="Z23" s="508"/>
      <c r="AC23" s="2"/>
      <c r="AD23" s="123"/>
    </row>
    <row r="24" spans="2:30" s="500" customFormat="1" ht="17.25" customHeight="1" x14ac:dyDescent="0.2">
      <c r="B24" s="1235"/>
      <c r="C24" s="1105"/>
      <c r="D24" s="1105"/>
      <c r="E24" s="1105"/>
      <c r="F24" s="1236"/>
      <c r="G24" s="508"/>
      <c r="H24" s="500" t="s">
        <v>641</v>
      </c>
      <c r="T24" s="219"/>
      <c r="U24" s="218"/>
      <c r="V24" s="437"/>
      <c r="Z24" s="508"/>
      <c r="AC24" s="2"/>
      <c r="AD24" s="123"/>
    </row>
    <row r="25" spans="2:30" s="500" customFormat="1" ht="25.5" customHeight="1" x14ac:dyDescent="0.2">
      <c r="B25" s="1235"/>
      <c r="C25" s="1105"/>
      <c r="D25" s="1105"/>
      <c r="E25" s="1105"/>
      <c r="F25" s="1236"/>
      <c r="G25" s="508"/>
      <c r="I25" s="488" t="s">
        <v>445</v>
      </c>
      <c r="J25" s="1245" t="s">
        <v>642</v>
      </c>
      <c r="K25" s="1245"/>
      <c r="L25" s="1245"/>
      <c r="M25" s="1245"/>
      <c r="N25" s="1245"/>
      <c r="O25" s="1245"/>
      <c r="P25" s="1245"/>
      <c r="Q25" s="1245"/>
      <c r="R25" s="1245"/>
      <c r="S25" s="1245"/>
      <c r="T25" s="1245"/>
      <c r="U25" s="1078"/>
      <c r="V25" s="1079"/>
      <c r="W25" s="490" t="s">
        <v>303</v>
      </c>
      <c r="Y25" s="219"/>
      <c r="Z25" s="127"/>
      <c r="AA25" s="194" t="s">
        <v>0</v>
      </c>
      <c r="AB25" s="194" t="s">
        <v>220</v>
      </c>
      <c r="AC25" s="194" t="s">
        <v>0</v>
      </c>
      <c r="AD25" s="123"/>
    </row>
    <row r="26" spans="2:30" s="500" customFormat="1" ht="17.25" customHeight="1" x14ac:dyDescent="0.2">
      <c r="B26" s="1237"/>
      <c r="C26" s="1238"/>
      <c r="D26" s="1238"/>
      <c r="E26" s="1238"/>
      <c r="F26" s="1239"/>
      <c r="G26" s="517"/>
      <c r="H26" s="422"/>
      <c r="I26" s="422"/>
      <c r="J26" s="422"/>
      <c r="K26" s="422"/>
      <c r="L26" s="422"/>
      <c r="M26" s="422"/>
      <c r="N26" s="422"/>
      <c r="O26" s="422"/>
      <c r="P26" s="422"/>
      <c r="Q26" s="422"/>
      <c r="R26" s="422"/>
      <c r="S26" s="422"/>
      <c r="T26" s="220"/>
      <c r="U26" s="220"/>
      <c r="V26" s="422"/>
      <c r="W26" s="422"/>
      <c r="X26" s="422"/>
      <c r="Y26" s="422"/>
      <c r="Z26" s="517"/>
      <c r="AA26" s="422"/>
      <c r="AB26" s="422"/>
      <c r="AC26" s="535"/>
      <c r="AD26" s="543"/>
    </row>
    <row r="27" spans="2:30" s="500" customFormat="1" ht="17.25" customHeight="1" x14ac:dyDescent="0.2">
      <c r="B27" s="428"/>
      <c r="C27" s="429"/>
      <c r="D27" s="429"/>
      <c r="E27" s="429"/>
      <c r="F27" s="436"/>
      <c r="G27" s="514"/>
      <c r="H27" s="515"/>
      <c r="I27" s="515"/>
      <c r="J27" s="515"/>
      <c r="K27" s="515"/>
      <c r="L27" s="515"/>
      <c r="M27" s="515"/>
      <c r="N27" s="515"/>
      <c r="O27" s="515"/>
      <c r="P27" s="515"/>
      <c r="Q27" s="515"/>
      <c r="R27" s="515"/>
      <c r="S27" s="515"/>
      <c r="T27" s="232"/>
      <c r="U27" s="232"/>
      <c r="V27" s="515"/>
      <c r="W27" s="515"/>
      <c r="X27" s="515"/>
      <c r="Y27" s="515"/>
      <c r="Z27" s="515"/>
      <c r="AA27" s="515"/>
      <c r="AB27" s="515"/>
      <c r="AC27" s="541"/>
      <c r="AD27" s="542"/>
    </row>
    <row r="28" spans="2:30" s="500" customFormat="1" ht="17.25" customHeight="1" x14ac:dyDescent="0.2">
      <c r="B28" s="1235" t="s">
        <v>691</v>
      </c>
      <c r="C28" s="1105"/>
      <c r="D28" s="1105"/>
      <c r="E28" s="1105"/>
      <c r="F28" s="1236"/>
      <c r="G28" s="235" t="s">
        <v>709</v>
      </c>
      <c r="T28" s="219"/>
      <c r="U28" s="219"/>
      <c r="AC28" s="2"/>
      <c r="AD28" s="123"/>
    </row>
    <row r="29" spans="2:30" s="500" customFormat="1" ht="24" customHeight="1" x14ac:dyDescent="0.2">
      <c r="B29" s="1235"/>
      <c r="C29" s="1105"/>
      <c r="D29" s="1105"/>
      <c r="E29" s="1105"/>
      <c r="F29" s="1236"/>
      <c r="G29" s="1095"/>
      <c r="H29" s="1096"/>
      <c r="I29" s="1096"/>
      <c r="J29" s="1096"/>
      <c r="K29" s="1096"/>
      <c r="L29" s="1096"/>
      <c r="M29" s="1096"/>
      <c r="N29" s="1096"/>
      <c r="O29" s="1096"/>
      <c r="P29" s="1096"/>
      <c r="Q29" s="1096"/>
      <c r="R29" s="1096"/>
      <c r="S29" s="1096"/>
      <c r="T29" s="1096"/>
      <c r="U29" s="1096"/>
      <c r="V29" s="1096"/>
      <c r="W29" s="1096"/>
      <c r="X29" s="1096"/>
      <c r="Y29" s="1096"/>
      <c r="Z29" s="1096"/>
      <c r="AA29" s="1096"/>
      <c r="AB29" s="1096"/>
      <c r="AC29" s="1096"/>
      <c r="AD29" s="1097"/>
    </row>
    <row r="30" spans="2:30" s="500" customFormat="1" ht="17.25" customHeight="1" x14ac:dyDescent="0.2">
      <c r="B30" s="523"/>
      <c r="C30" s="524"/>
      <c r="D30" s="524"/>
      <c r="E30" s="524"/>
      <c r="F30" s="525"/>
      <c r="G30" s="517"/>
      <c r="H30" s="422"/>
      <c r="I30" s="422"/>
      <c r="J30" s="422"/>
      <c r="K30" s="422"/>
      <c r="L30" s="422"/>
      <c r="M30" s="422"/>
      <c r="N30" s="422"/>
      <c r="O30" s="422"/>
      <c r="P30" s="422"/>
      <c r="Q30" s="422"/>
      <c r="R30" s="422"/>
      <c r="S30" s="422"/>
      <c r="T30" s="220"/>
      <c r="U30" s="220"/>
      <c r="V30" s="422"/>
      <c r="W30" s="422"/>
      <c r="X30" s="422"/>
      <c r="Y30" s="422"/>
      <c r="Z30" s="422"/>
      <c r="AA30" s="422"/>
      <c r="AB30" s="422"/>
      <c r="AC30" s="535"/>
      <c r="AD30" s="543"/>
    </row>
    <row r="31" spans="2:30" s="500" customFormat="1" ht="17.25" customHeight="1" x14ac:dyDescent="0.2">
      <c r="B31" s="499"/>
      <c r="C31" s="499"/>
      <c r="D31" s="499"/>
      <c r="E31" s="499"/>
      <c r="F31" s="499"/>
      <c r="T31" s="219"/>
      <c r="U31" s="219"/>
    </row>
    <row r="32" spans="2:30" s="500" customFormat="1" ht="17.25" customHeight="1" x14ac:dyDescent="0.2">
      <c r="B32" s="500" t="s">
        <v>643</v>
      </c>
      <c r="C32" s="499"/>
      <c r="D32" s="499"/>
      <c r="E32" s="499"/>
      <c r="F32" s="499"/>
      <c r="T32" s="219"/>
      <c r="U32" s="219"/>
    </row>
    <row r="33" spans="1:31" s="500" customFormat="1" ht="17.25" customHeight="1" x14ac:dyDescent="0.2">
      <c r="B33" s="499"/>
      <c r="C33" s="499"/>
      <c r="D33" s="499"/>
      <c r="E33" s="499"/>
      <c r="F33" s="499"/>
      <c r="T33" s="219"/>
      <c r="U33" s="219"/>
    </row>
    <row r="34" spans="1:31" s="500" customFormat="1" ht="17.25" customHeight="1" x14ac:dyDescent="0.2">
      <c r="B34" s="1232" t="s">
        <v>636</v>
      </c>
      <c r="C34" s="1233"/>
      <c r="D34" s="1233"/>
      <c r="E34" s="1233"/>
      <c r="F34" s="1234"/>
      <c r="G34" s="514"/>
      <c r="H34" s="515"/>
      <c r="I34" s="515"/>
      <c r="J34" s="515"/>
      <c r="K34" s="515"/>
      <c r="L34" s="515"/>
      <c r="M34" s="515"/>
      <c r="N34" s="515"/>
      <c r="O34" s="515"/>
      <c r="P34" s="515"/>
      <c r="Q34" s="515"/>
      <c r="R34" s="515"/>
      <c r="S34" s="515"/>
      <c r="T34" s="515"/>
      <c r="U34" s="515"/>
      <c r="V34" s="515"/>
      <c r="W34" s="515"/>
      <c r="X34" s="515"/>
      <c r="Y34" s="515"/>
      <c r="Z34" s="514"/>
      <c r="AA34" s="515"/>
      <c r="AB34" s="515"/>
      <c r="AC34" s="541"/>
      <c r="AD34" s="542"/>
    </row>
    <row r="35" spans="1:31" s="500" customFormat="1" ht="17.25" customHeight="1" x14ac:dyDescent="0.2">
      <c r="B35" s="1235"/>
      <c r="C35" s="1105"/>
      <c r="D35" s="1105"/>
      <c r="E35" s="1105"/>
      <c r="F35" s="1236"/>
      <c r="G35" s="508"/>
      <c r="H35" s="500" t="s">
        <v>637</v>
      </c>
      <c r="Z35" s="508"/>
      <c r="AA35" s="169" t="s">
        <v>219</v>
      </c>
      <c r="AB35" s="169" t="s">
        <v>220</v>
      </c>
      <c r="AC35" s="169" t="s">
        <v>221</v>
      </c>
      <c r="AD35" s="216"/>
    </row>
    <row r="36" spans="1:31" s="500" customFormat="1" ht="17.25" customHeight="1" x14ac:dyDescent="0.2">
      <c r="B36" s="1235"/>
      <c r="C36" s="1105"/>
      <c r="D36" s="1105"/>
      <c r="E36" s="1105"/>
      <c r="F36" s="1236"/>
      <c r="G36" s="508"/>
      <c r="I36" s="488" t="s">
        <v>301</v>
      </c>
      <c r="J36" s="1244" t="s">
        <v>638</v>
      </c>
      <c r="K36" s="1245"/>
      <c r="L36" s="1245"/>
      <c r="M36" s="1245"/>
      <c r="N36" s="1245"/>
      <c r="O36" s="1245"/>
      <c r="P36" s="1245"/>
      <c r="Q36" s="1245"/>
      <c r="R36" s="1245"/>
      <c r="S36" s="1245"/>
      <c r="T36" s="1245"/>
      <c r="U36" s="1088"/>
      <c r="V36" s="1078"/>
      <c r="W36" s="490" t="s">
        <v>303</v>
      </c>
      <c r="Z36" s="508"/>
      <c r="AA36" s="555"/>
      <c r="AB36" s="437"/>
      <c r="AC36" s="555"/>
      <c r="AD36" s="123"/>
    </row>
    <row r="37" spans="1:31" s="500" customFormat="1" ht="17.25" customHeight="1" x14ac:dyDescent="0.2">
      <c r="B37" s="1235"/>
      <c r="C37" s="1105"/>
      <c r="D37" s="1105"/>
      <c r="E37" s="1105"/>
      <c r="F37" s="1236"/>
      <c r="G37" s="508"/>
      <c r="I37" s="536" t="s">
        <v>304</v>
      </c>
      <c r="J37" s="222" t="s">
        <v>639</v>
      </c>
      <c r="K37" s="422"/>
      <c r="L37" s="422"/>
      <c r="M37" s="422"/>
      <c r="N37" s="422"/>
      <c r="O37" s="422"/>
      <c r="P37" s="422"/>
      <c r="Q37" s="422"/>
      <c r="R37" s="422"/>
      <c r="S37" s="422"/>
      <c r="T37" s="422"/>
      <c r="U37" s="1088"/>
      <c r="V37" s="1078"/>
      <c r="W37" s="518" t="s">
        <v>303</v>
      </c>
      <c r="Y37" s="219"/>
      <c r="Z37" s="127"/>
      <c r="AA37" s="194" t="s">
        <v>0</v>
      </c>
      <c r="AB37" s="194" t="s">
        <v>220</v>
      </c>
      <c r="AC37" s="194" t="s">
        <v>0</v>
      </c>
      <c r="AD37" s="123"/>
    </row>
    <row r="38" spans="1:31" s="500" customFormat="1" ht="17.25" customHeight="1" x14ac:dyDescent="0.2">
      <c r="A38" s="507"/>
      <c r="B38" s="1237"/>
      <c r="C38" s="1238"/>
      <c r="D38" s="1238"/>
      <c r="E38" s="1238"/>
      <c r="F38" s="1239"/>
      <c r="G38" s="517"/>
      <c r="H38" s="422"/>
      <c r="I38" s="422"/>
      <c r="J38" s="422"/>
      <c r="K38" s="422"/>
      <c r="L38" s="422"/>
      <c r="M38" s="422"/>
      <c r="N38" s="422"/>
      <c r="O38" s="422"/>
      <c r="P38" s="422"/>
      <c r="Q38" s="422"/>
      <c r="R38" s="422"/>
      <c r="S38" s="422"/>
      <c r="T38" s="220"/>
      <c r="U38" s="220"/>
      <c r="V38" s="422"/>
      <c r="W38" s="422"/>
      <c r="X38" s="422"/>
      <c r="Y38" s="422"/>
      <c r="Z38" s="517"/>
      <c r="AA38" s="422"/>
      <c r="AB38" s="422"/>
      <c r="AC38" s="535"/>
      <c r="AD38" s="543"/>
      <c r="AE38" s="508"/>
    </row>
    <row r="39" spans="1:31" s="500" customFormat="1" ht="17.25" customHeight="1" x14ac:dyDescent="0.2">
      <c r="B39" s="499"/>
      <c r="C39" s="429"/>
      <c r="D39" s="499"/>
      <c r="E39" s="499"/>
      <c r="F39" s="499"/>
      <c r="T39" s="219"/>
      <c r="U39" s="219"/>
    </row>
    <row r="40" spans="1:31" s="500" customFormat="1" ht="17.25" customHeight="1" x14ac:dyDescent="0.2">
      <c r="B40" s="500" t="s">
        <v>647</v>
      </c>
      <c r="C40" s="499"/>
      <c r="D40" s="499"/>
      <c r="E40" s="499"/>
      <c r="F40" s="499"/>
      <c r="T40" s="219"/>
      <c r="U40" s="219"/>
    </row>
    <row r="41" spans="1:31" s="500" customFormat="1" ht="17.25" customHeight="1" x14ac:dyDescent="0.2">
      <c r="B41" s="223" t="s">
        <v>710</v>
      </c>
      <c r="C41" s="499"/>
      <c r="D41" s="499"/>
      <c r="E41" s="499"/>
      <c r="F41" s="499"/>
      <c r="T41" s="219"/>
      <c r="U41" s="219"/>
    </row>
    <row r="42" spans="1:31" s="500" customFormat="1" ht="17.25" customHeight="1" x14ac:dyDescent="0.2">
      <c r="B42" s="1232" t="s">
        <v>636</v>
      </c>
      <c r="C42" s="1233"/>
      <c r="D42" s="1233"/>
      <c r="E42" s="1233"/>
      <c r="F42" s="1234"/>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1:31" s="500" customFormat="1" ht="17.25" customHeight="1" x14ac:dyDescent="0.2">
      <c r="B43" s="1235"/>
      <c r="C43" s="1105"/>
      <c r="D43" s="1105"/>
      <c r="E43" s="1105"/>
      <c r="F43" s="1236"/>
      <c r="G43" s="508"/>
      <c r="H43" s="500" t="s">
        <v>685</v>
      </c>
      <c r="Z43" s="508"/>
      <c r="AA43" s="169" t="s">
        <v>219</v>
      </c>
      <c r="AB43" s="169" t="s">
        <v>220</v>
      </c>
      <c r="AC43" s="169" t="s">
        <v>221</v>
      </c>
      <c r="AD43" s="216"/>
    </row>
    <row r="44" spans="1:31" s="500" customFormat="1" ht="17.25" customHeight="1" x14ac:dyDescent="0.2">
      <c r="B44" s="1235"/>
      <c r="C44" s="1105"/>
      <c r="D44" s="1105"/>
      <c r="E44" s="1105"/>
      <c r="F44" s="1236"/>
      <c r="G44" s="508"/>
      <c r="I44" s="488" t="s">
        <v>301</v>
      </c>
      <c r="J44" s="1244" t="s">
        <v>638</v>
      </c>
      <c r="K44" s="1245"/>
      <c r="L44" s="1245"/>
      <c r="M44" s="1245"/>
      <c r="N44" s="1245"/>
      <c r="O44" s="1245"/>
      <c r="P44" s="1245"/>
      <c r="Q44" s="1245"/>
      <c r="R44" s="1245"/>
      <c r="S44" s="1245"/>
      <c r="T44" s="1245"/>
      <c r="U44" s="1088"/>
      <c r="V44" s="1078"/>
      <c r="W44" s="490" t="s">
        <v>303</v>
      </c>
      <c r="Z44" s="508"/>
      <c r="AA44" s="555"/>
      <c r="AB44" s="437"/>
      <c r="AC44" s="555"/>
      <c r="AD44" s="123"/>
    </row>
    <row r="45" spans="1:31" s="500" customFormat="1" ht="17.25" customHeight="1" x14ac:dyDescent="0.2">
      <c r="B45" s="1235"/>
      <c r="C45" s="1105"/>
      <c r="D45" s="1105"/>
      <c r="E45" s="1105"/>
      <c r="F45" s="1236"/>
      <c r="G45" s="508"/>
      <c r="I45" s="536" t="s">
        <v>304</v>
      </c>
      <c r="J45" s="222" t="s">
        <v>639</v>
      </c>
      <c r="K45" s="422"/>
      <c r="L45" s="422"/>
      <c r="M45" s="422"/>
      <c r="N45" s="422"/>
      <c r="O45" s="422"/>
      <c r="P45" s="422"/>
      <c r="Q45" s="422"/>
      <c r="R45" s="422"/>
      <c r="S45" s="422"/>
      <c r="T45" s="422"/>
      <c r="U45" s="1088"/>
      <c r="V45" s="1078"/>
      <c r="W45" s="518" t="s">
        <v>303</v>
      </c>
      <c r="Y45" s="219"/>
      <c r="Z45" s="127"/>
      <c r="AA45" s="194" t="s">
        <v>0</v>
      </c>
      <c r="AB45" s="194" t="s">
        <v>220</v>
      </c>
      <c r="AC45" s="194" t="s">
        <v>0</v>
      </c>
      <c r="AD45" s="123"/>
    </row>
    <row r="46" spans="1:31" s="500" customFormat="1" ht="17.25" customHeight="1" x14ac:dyDescent="0.2">
      <c r="B46" s="1237"/>
      <c r="C46" s="1238"/>
      <c r="D46" s="1238"/>
      <c r="E46" s="1238"/>
      <c r="F46" s="1239"/>
      <c r="G46" s="517"/>
      <c r="H46" s="422"/>
      <c r="I46" s="422"/>
      <c r="J46" s="422"/>
      <c r="K46" s="422"/>
      <c r="L46" s="422"/>
      <c r="M46" s="422"/>
      <c r="N46" s="422"/>
      <c r="O46" s="422"/>
      <c r="P46" s="422"/>
      <c r="Q46" s="422"/>
      <c r="R46" s="422"/>
      <c r="S46" s="422"/>
      <c r="T46" s="220"/>
      <c r="U46" s="220"/>
      <c r="V46" s="422"/>
      <c r="W46" s="422"/>
      <c r="X46" s="422"/>
      <c r="Y46" s="422"/>
      <c r="Z46" s="517"/>
      <c r="AA46" s="422"/>
      <c r="AB46" s="422"/>
      <c r="AC46" s="535"/>
      <c r="AD46" s="543"/>
    </row>
    <row r="47" spans="1:31" s="500" customFormat="1" ht="17.25" customHeight="1" x14ac:dyDescent="0.2">
      <c r="B47" s="1232" t="s">
        <v>692</v>
      </c>
      <c r="C47" s="1233"/>
      <c r="D47" s="1233"/>
      <c r="E47" s="1233"/>
      <c r="F47" s="1234"/>
      <c r="G47" s="514"/>
      <c r="H47" s="515"/>
      <c r="I47" s="515"/>
      <c r="J47" s="515"/>
      <c r="K47" s="515"/>
      <c r="L47" s="515"/>
      <c r="M47" s="515"/>
      <c r="N47" s="515"/>
      <c r="O47" s="515"/>
      <c r="P47" s="515"/>
      <c r="Q47" s="515"/>
      <c r="R47" s="515"/>
      <c r="S47" s="515"/>
      <c r="T47" s="515"/>
      <c r="U47" s="515"/>
      <c r="V47" s="515"/>
      <c r="W47" s="515"/>
      <c r="X47" s="515"/>
      <c r="Y47" s="515"/>
      <c r="Z47" s="514"/>
      <c r="AA47" s="515"/>
      <c r="AB47" s="515"/>
      <c r="AC47" s="541"/>
      <c r="AD47" s="542"/>
    </row>
    <row r="48" spans="1:31" s="500" customFormat="1" ht="17.25" customHeight="1" x14ac:dyDescent="0.2">
      <c r="B48" s="1235"/>
      <c r="C48" s="1105"/>
      <c r="D48" s="1105"/>
      <c r="E48" s="1105"/>
      <c r="F48" s="1236"/>
      <c r="G48" s="508"/>
      <c r="H48" s="500" t="s">
        <v>693</v>
      </c>
      <c r="Z48" s="508"/>
      <c r="AA48" s="169" t="s">
        <v>219</v>
      </c>
      <c r="AB48" s="169" t="s">
        <v>220</v>
      </c>
      <c r="AC48" s="169" t="s">
        <v>221</v>
      </c>
      <c r="AD48" s="216"/>
    </row>
    <row r="49" spans="2:30" s="500" customFormat="1" ht="17.25" customHeight="1" x14ac:dyDescent="0.2">
      <c r="B49" s="1235"/>
      <c r="C49" s="1105"/>
      <c r="D49" s="1105"/>
      <c r="E49" s="1105"/>
      <c r="F49" s="1236"/>
      <c r="G49" s="508"/>
      <c r="I49" s="488" t="s">
        <v>301</v>
      </c>
      <c r="J49" s="1242" t="s">
        <v>694</v>
      </c>
      <c r="K49" s="1243"/>
      <c r="L49" s="1243"/>
      <c r="M49" s="1243"/>
      <c r="N49" s="1243"/>
      <c r="O49" s="1243"/>
      <c r="P49" s="1243"/>
      <c r="Q49" s="1243"/>
      <c r="R49" s="1243"/>
      <c r="S49" s="1243"/>
      <c r="T49" s="1243"/>
      <c r="U49" s="1088"/>
      <c r="V49" s="1078"/>
      <c r="W49" s="490" t="s">
        <v>303</v>
      </c>
      <c r="Z49" s="508"/>
      <c r="AA49" s="555"/>
      <c r="AB49" s="437"/>
      <c r="AC49" s="555"/>
      <c r="AD49" s="123"/>
    </row>
    <row r="50" spans="2:30" s="500" customFormat="1" ht="25.8" customHeight="1" x14ac:dyDescent="0.2">
      <c r="B50" s="1235"/>
      <c r="C50" s="1105"/>
      <c r="D50" s="1105"/>
      <c r="E50" s="1105"/>
      <c r="F50" s="1236"/>
      <c r="G50" s="508"/>
      <c r="I50" s="536" t="s">
        <v>304</v>
      </c>
      <c r="J50" s="1244" t="s">
        <v>653</v>
      </c>
      <c r="K50" s="1245"/>
      <c r="L50" s="1245"/>
      <c r="M50" s="1245"/>
      <c r="N50" s="1245"/>
      <c r="O50" s="1245"/>
      <c r="P50" s="1245"/>
      <c r="Q50" s="1245"/>
      <c r="R50" s="1245"/>
      <c r="S50" s="1245"/>
      <c r="T50" s="1245"/>
      <c r="U50" s="1088"/>
      <c r="V50" s="1078"/>
      <c r="W50" s="518" t="s">
        <v>303</v>
      </c>
      <c r="Y50" s="219"/>
      <c r="Z50" s="127"/>
      <c r="AA50" s="194" t="s">
        <v>0</v>
      </c>
      <c r="AB50" s="194" t="s">
        <v>220</v>
      </c>
      <c r="AC50" s="194" t="s">
        <v>0</v>
      </c>
      <c r="AD50" s="123"/>
    </row>
    <row r="51" spans="2:30" s="500" customFormat="1" ht="17.25" customHeight="1" x14ac:dyDescent="0.2">
      <c r="B51" s="1237"/>
      <c r="C51" s="1238"/>
      <c r="D51" s="1238"/>
      <c r="E51" s="1238"/>
      <c r="F51" s="1239"/>
      <c r="G51" s="517"/>
      <c r="H51" s="422"/>
      <c r="I51" s="422"/>
      <c r="J51" s="422"/>
      <c r="K51" s="422"/>
      <c r="L51" s="422"/>
      <c r="M51" s="422"/>
      <c r="N51" s="422"/>
      <c r="O51" s="422"/>
      <c r="P51" s="422"/>
      <c r="Q51" s="422"/>
      <c r="R51" s="422"/>
      <c r="S51" s="422"/>
      <c r="T51" s="220"/>
      <c r="U51" s="220"/>
      <c r="V51" s="422"/>
      <c r="W51" s="422"/>
      <c r="X51" s="422"/>
      <c r="Y51" s="422"/>
      <c r="Z51" s="517"/>
      <c r="AA51" s="422"/>
      <c r="AB51" s="422"/>
      <c r="AC51" s="535"/>
      <c r="AD51" s="543"/>
    </row>
    <row r="52" spans="2:30" s="500" customFormat="1" ht="17.25" customHeight="1" x14ac:dyDescent="0.2">
      <c r="B52" s="1232" t="s">
        <v>654</v>
      </c>
      <c r="C52" s="1233"/>
      <c r="D52" s="1233"/>
      <c r="E52" s="1233"/>
      <c r="F52" s="1234"/>
      <c r="G52" s="514"/>
      <c r="H52" s="515"/>
      <c r="I52" s="515"/>
      <c r="J52" s="515"/>
      <c r="K52" s="515"/>
      <c r="L52" s="515"/>
      <c r="M52" s="515"/>
      <c r="N52" s="515"/>
      <c r="O52" s="515"/>
      <c r="P52" s="515"/>
      <c r="Q52" s="515"/>
      <c r="R52" s="515"/>
      <c r="S52" s="515"/>
      <c r="T52" s="515"/>
      <c r="U52" s="515"/>
      <c r="V52" s="515"/>
      <c r="W52" s="515"/>
      <c r="X52" s="515"/>
      <c r="Y52" s="515"/>
      <c r="Z52" s="514"/>
      <c r="AA52" s="515"/>
      <c r="AB52" s="515"/>
      <c r="AC52" s="541"/>
      <c r="AD52" s="542"/>
    </row>
    <row r="53" spans="2:30" s="500" customFormat="1" ht="17.25" customHeight="1" x14ac:dyDescent="0.2">
      <c r="B53" s="1235"/>
      <c r="C53" s="1105"/>
      <c r="D53" s="1105"/>
      <c r="E53" s="1105"/>
      <c r="F53" s="1236"/>
      <c r="G53" s="508"/>
      <c r="H53" s="500" t="s">
        <v>649</v>
      </c>
      <c r="Z53" s="508"/>
      <c r="AA53" s="169" t="s">
        <v>219</v>
      </c>
      <c r="AB53" s="169" t="s">
        <v>220</v>
      </c>
      <c r="AC53" s="169" t="s">
        <v>221</v>
      </c>
      <c r="AD53" s="216"/>
    </row>
    <row r="54" spans="2:30" s="500" customFormat="1" ht="25.5" customHeight="1" x14ac:dyDescent="0.2">
      <c r="B54" s="1235"/>
      <c r="C54" s="1105"/>
      <c r="D54" s="1105"/>
      <c r="E54" s="1105"/>
      <c r="F54" s="1236"/>
      <c r="G54" s="508"/>
      <c r="I54" s="488" t="s">
        <v>301</v>
      </c>
      <c r="J54" s="1242" t="s">
        <v>687</v>
      </c>
      <c r="K54" s="1243"/>
      <c r="L54" s="1243"/>
      <c r="M54" s="1243"/>
      <c r="N54" s="1243"/>
      <c r="O54" s="1243"/>
      <c r="P54" s="1243"/>
      <c r="Q54" s="1243"/>
      <c r="R54" s="1243"/>
      <c r="S54" s="1243"/>
      <c r="T54" s="1243"/>
      <c r="U54" s="1088"/>
      <c r="V54" s="1078"/>
      <c r="W54" s="490" t="s">
        <v>303</v>
      </c>
      <c r="Z54" s="508"/>
      <c r="AA54" s="555"/>
      <c r="AB54" s="437"/>
      <c r="AC54" s="555"/>
      <c r="AD54" s="123"/>
    </row>
    <row r="55" spans="2:30" s="500" customFormat="1" ht="26.25" customHeight="1" x14ac:dyDescent="0.2">
      <c r="B55" s="1235"/>
      <c r="C55" s="1105"/>
      <c r="D55" s="1105"/>
      <c r="E55" s="1105"/>
      <c r="F55" s="1236"/>
      <c r="G55" s="508"/>
      <c r="I55" s="536" t="s">
        <v>304</v>
      </c>
      <c r="J55" s="1244" t="s">
        <v>1817</v>
      </c>
      <c r="K55" s="1245"/>
      <c r="L55" s="1245"/>
      <c r="M55" s="1245"/>
      <c r="N55" s="1245"/>
      <c r="O55" s="1245"/>
      <c r="P55" s="1245"/>
      <c r="Q55" s="1245"/>
      <c r="R55" s="1245"/>
      <c r="S55" s="1245"/>
      <c r="T55" s="1245"/>
      <c r="U55" s="1088"/>
      <c r="V55" s="1078"/>
      <c r="W55" s="518" t="s">
        <v>303</v>
      </c>
      <c r="Y55" s="219"/>
      <c r="Z55" s="127"/>
      <c r="AA55" s="194" t="s">
        <v>0</v>
      </c>
      <c r="AB55" s="194" t="s">
        <v>220</v>
      </c>
      <c r="AC55" s="194" t="s">
        <v>0</v>
      </c>
      <c r="AD55" s="123"/>
    </row>
    <row r="56" spans="2:30" s="500" customFormat="1" ht="17.25" customHeight="1" x14ac:dyDescent="0.2">
      <c r="B56" s="1237"/>
      <c r="C56" s="1238"/>
      <c r="D56" s="1238"/>
      <c r="E56" s="1238"/>
      <c r="F56" s="1239"/>
      <c r="G56" s="517"/>
      <c r="H56" s="422"/>
      <c r="I56" s="422"/>
      <c r="J56" s="422"/>
      <c r="K56" s="422"/>
      <c r="L56" s="422"/>
      <c r="M56" s="422"/>
      <c r="N56" s="422"/>
      <c r="O56" s="422"/>
      <c r="P56" s="422"/>
      <c r="Q56" s="422"/>
      <c r="R56" s="422"/>
      <c r="S56" s="422"/>
      <c r="T56" s="220"/>
      <c r="U56" s="220"/>
      <c r="V56" s="422"/>
      <c r="W56" s="422"/>
      <c r="X56" s="422"/>
      <c r="Y56" s="422"/>
      <c r="Z56" s="517"/>
      <c r="AA56" s="422"/>
      <c r="AB56" s="422"/>
      <c r="AC56" s="535"/>
      <c r="AD56" s="543"/>
    </row>
    <row r="57" spans="2:30" s="500" customFormat="1" ht="17.25" customHeight="1" x14ac:dyDescent="0.2">
      <c r="B57" s="499"/>
      <c r="C57" s="499"/>
      <c r="D57" s="499"/>
      <c r="E57" s="499"/>
      <c r="F57" s="499"/>
      <c r="T57" s="219"/>
      <c r="U57" s="219"/>
    </row>
    <row r="58" spans="2:30" s="500" customFormat="1" ht="17.25" customHeight="1" x14ac:dyDescent="0.2">
      <c r="B58" s="1266" t="s">
        <v>689</v>
      </c>
      <c r="C58" s="1240"/>
      <c r="D58" s="224" t="s">
        <v>472</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00" customFormat="1" ht="17.25" customHeight="1" x14ac:dyDescent="0.2">
      <c r="B59" s="1307"/>
      <c r="C59" s="1308"/>
      <c r="D59" s="1309"/>
      <c r="E59" s="1309"/>
      <c r="F59" s="1309"/>
      <c r="G59" s="1309"/>
      <c r="H59" s="1309"/>
      <c r="I59" s="1309"/>
      <c r="J59" s="1309"/>
      <c r="K59" s="1309"/>
      <c r="L59" s="1309"/>
      <c r="M59" s="1309"/>
      <c r="N59" s="1309"/>
      <c r="O59" s="1309"/>
      <c r="P59" s="1309"/>
      <c r="Q59" s="1309"/>
      <c r="R59" s="1309"/>
      <c r="S59" s="1309"/>
      <c r="T59" s="1309"/>
      <c r="U59" s="1309"/>
      <c r="V59" s="1309"/>
      <c r="W59" s="1309"/>
      <c r="X59" s="1309"/>
      <c r="Y59" s="1309"/>
      <c r="Z59" s="1309"/>
      <c r="AA59" s="1309"/>
      <c r="AB59" s="1309"/>
      <c r="AC59" s="1309"/>
      <c r="AD59" s="1309"/>
    </row>
    <row r="60" spans="2:30" s="500" customFormat="1" ht="17.25" customHeight="1" x14ac:dyDescent="0.2">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row>
    <row r="61" spans="2:30" s="50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L123"/>
  <sheetViews>
    <sheetView zoomScaleNormal="100" zoomScaleSheetLayoutView="40" workbookViewId="0">
      <selection activeCell="AL1" sqref="AL1"/>
    </sheetView>
  </sheetViews>
  <sheetFormatPr defaultColWidth="3.44140625" defaultRowHeight="13.2" x14ac:dyDescent="0.2"/>
  <cols>
    <col min="1" max="1" width="1.21875" style="3" customWidth="1"/>
    <col min="2" max="2" width="3.109375" style="520" customWidth="1"/>
    <col min="3" max="30" width="3.109375" style="3" customWidth="1"/>
    <col min="31" max="31" width="1.21875" style="3" customWidth="1"/>
    <col min="32" max="16384" width="3.44140625" style="3"/>
  </cols>
  <sheetData>
    <row r="1" spans="2:38" s="500" customFormat="1" x14ac:dyDescent="0.2">
      <c r="AL1" s="646" t="str">
        <f>HYPERLINK("#目次!A1","目次へ戻る")</f>
        <v>目次へ戻る</v>
      </c>
    </row>
    <row r="2" spans="2:38" s="500" customFormat="1" x14ac:dyDescent="0.2">
      <c r="B2" s="500" t="s">
        <v>1590</v>
      </c>
    </row>
    <row r="3" spans="2:38" s="500" customFormat="1" x14ac:dyDescent="0.2">
      <c r="U3" s="455" t="s">
        <v>10</v>
      </c>
      <c r="V3" s="1076"/>
      <c r="W3" s="1076"/>
      <c r="X3" s="437" t="s">
        <v>11</v>
      </c>
      <c r="Y3" s="1076"/>
      <c r="Z3" s="1076"/>
      <c r="AA3" s="437" t="s">
        <v>12</v>
      </c>
      <c r="AB3" s="1076"/>
      <c r="AC3" s="1076"/>
      <c r="AD3" s="437" t="s">
        <v>110</v>
      </c>
    </row>
    <row r="4" spans="2:38" s="500" customFormat="1" x14ac:dyDescent="0.2">
      <c r="AD4" s="455"/>
    </row>
    <row r="5" spans="2:38" s="500" customFormat="1" ht="27.75" customHeight="1" x14ac:dyDescent="0.2">
      <c r="B5" s="1105" t="s">
        <v>1860</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8" s="500" customFormat="1" x14ac:dyDescent="0.2"/>
    <row r="7" spans="2:38" s="500" customFormat="1" ht="23.25" customHeight="1" x14ac:dyDescent="0.2">
      <c r="B7" s="1102" t="s">
        <v>620</v>
      </c>
      <c r="C7" s="1102"/>
      <c r="D7" s="1102"/>
      <c r="E7" s="1102"/>
      <c r="F7" s="1089"/>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1"/>
    </row>
    <row r="8" spans="2:38" ht="23.25" customHeight="1" x14ac:dyDescent="0.2">
      <c r="B8" s="1089" t="s">
        <v>621</v>
      </c>
      <c r="C8" s="1090"/>
      <c r="D8" s="1090"/>
      <c r="E8" s="1090"/>
      <c r="F8" s="1091"/>
      <c r="G8" s="192" t="s">
        <v>0</v>
      </c>
      <c r="H8" s="533" t="s">
        <v>212</v>
      </c>
      <c r="I8" s="533"/>
      <c r="J8" s="533"/>
      <c r="K8" s="533"/>
      <c r="L8" s="194" t="s">
        <v>0</v>
      </c>
      <c r="M8" s="533" t="s">
        <v>213</v>
      </c>
      <c r="N8" s="533"/>
      <c r="O8" s="533"/>
      <c r="P8" s="533"/>
      <c r="Q8" s="194" t="s">
        <v>0</v>
      </c>
      <c r="R8" s="533" t="s">
        <v>214</v>
      </c>
      <c r="S8" s="531"/>
      <c r="T8" s="531"/>
      <c r="U8" s="531"/>
      <c r="V8" s="531"/>
      <c r="W8" s="531"/>
      <c r="X8" s="531"/>
      <c r="Y8" s="531"/>
      <c r="Z8" s="531"/>
      <c r="AA8" s="531"/>
      <c r="AB8" s="531"/>
      <c r="AC8" s="531"/>
      <c r="AD8" s="210"/>
    </row>
    <row r="9" spans="2:38" ht="23.25" customHeight="1" x14ac:dyDescent="0.2">
      <c r="B9" s="1215" t="s">
        <v>1410</v>
      </c>
      <c r="C9" s="1216"/>
      <c r="D9" s="1216"/>
      <c r="E9" s="1216"/>
      <c r="F9" s="1217"/>
      <c r="G9" s="194" t="s">
        <v>0</v>
      </c>
      <c r="H9" s="541" t="s">
        <v>1411</v>
      </c>
      <c r="I9" s="541"/>
      <c r="J9" s="541"/>
      <c r="K9" s="541"/>
      <c r="L9" s="541"/>
      <c r="M9" s="541"/>
      <c r="N9" s="541"/>
      <c r="O9" s="541"/>
      <c r="P9" s="541"/>
      <c r="Q9" s="541"/>
      <c r="R9" s="541"/>
      <c r="S9" s="212"/>
      <c r="T9" s="212"/>
      <c r="U9" s="212"/>
      <c r="V9" s="212"/>
      <c r="W9" s="212"/>
      <c r="X9" s="212"/>
      <c r="Y9" s="212"/>
      <c r="Z9" s="212"/>
      <c r="AA9" s="212"/>
      <c r="AB9" s="212"/>
      <c r="AC9" s="212"/>
      <c r="AD9" s="213"/>
    </row>
    <row r="10" spans="2:38" ht="23.25" customHeight="1" x14ac:dyDescent="0.2">
      <c r="B10" s="1121"/>
      <c r="C10" s="1107"/>
      <c r="D10" s="1107"/>
      <c r="E10" s="1107"/>
      <c r="F10" s="1119"/>
      <c r="G10" s="194" t="s">
        <v>0</v>
      </c>
      <c r="H10" s="2" t="s">
        <v>1412</v>
      </c>
      <c r="I10" s="2"/>
      <c r="J10" s="2"/>
      <c r="K10" s="2"/>
      <c r="L10" s="2"/>
      <c r="M10" s="2"/>
      <c r="N10" s="2"/>
      <c r="O10" s="2"/>
      <c r="P10" s="2"/>
      <c r="Q10" s="2"/>
      <c r="R10" s="2"/>
      <c r="S10" s="226"/>
      <c r="T10" s="226"/>
      <c r="U10" s="226"/>
      <c r="V10" s="226"/>
      <c r="W10" s="226"/>
      <c r="X10" s="226"/>
      <c r="Y10" s="226"/>
      <c r="Z10" s="226"/>
      <c r="AA10" s="226"/>
      <c r="AB10" s="226"/>
      <c r="AC10" s="226"/>
      <c r="AD10" s="227"/>
    </row>
    <row r="11" spans="2:38" ht="23.25" customHeight="1" x14ac:dyDescent="0.2">
      <c r="B11" s="1218"/>
      <c r="C11" s="1219"/>
      <c r="D11" s="1219"/>
      <c r="E11" s="1219"/>
      <c r="F11" s="1220"/>
      <c r="G11" s="195" t="s">
        <v>0</v>
      </c>
      <c r="H11" s="535" t="s">
        <v>1413</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8" s="500" customFormat="1" x14ac:dyDescent="0.2"/>
    <row r="13" spans="2:38" s="500" customFormat="1" x14ac:dyDescent="0.2">
      <c r="B13" s="500" t="s">
        <v>683</v>
      </c>
    </row>
    <row r="14" spans="2:38" s="500" customFormat="1" x14ac:dyDescent="0.2">
      <c r="B14" s="500" t="s">
        <v>635</v>
      </c>
      <c r="AC14" s="2"/>
      <c r="AD14" s="2"/>
    </row>
    <row r="15" spans="2:38" s="500" customFormat="1" ht="6" customHeight="1" x14ac:dyDescent="0.2"/>
    <row r="16" spans="2:38" s="500" customFormat="1" ht="4.5" customHeight="1" x14ac:dyDescent="0.2">
      <c r="B16" s="1232" t="s">
        <v>636</v>
      </c>
      <c r="C16" s="1233"/>
      <c r="D16" s="1233"/>
      <c r="E16" s="1233"/>
      <c r="F16" s="1234"/>
      <c r="G16" s="514"/>
      <c r="H16" s="515"/>
      <c r="I16" s="515"/>
      <c r="J16" s="515"/>
      <c r="K16" s="515"/>
      <c r="L16" s="515"/>
      <c r="M16" s="515"/>
      <c r="N16" s="515"/>
      <c r="O16" s="515"/>
      <c r="P16" s="515"/>
      <c r="Q16" s="515"/>
      <c r="R16" s="515"/>
      <c r="S16" s="515"/>
      <c r="T16" s="515"/>
      <c r="U16" s="515"/>
      <c r="V16" s="515"/>
      <c r="W16" s="515"/>
      <c r="X16" s="515"/>
      <c r="Y16" s="515"/>
      <c r="Z16" s="514"/>
      <c r="AA16" s="515"/>
      <c r="AB16" s="515"/>
      <c r="AC16" s="1293"/>
      <c r="AD16" s="1294"/>
    </row>
    <row r="17" spans="2:30" s="500" customFormat="1" ht="15.75" customHeight="1" x14ac:dyDescent="0.2">
      <c r="B17" s="1235"/>
      <c r="C17" s="1105"/>
      <c r="D17" s="1105"/>
      <c r="E17" s="1105"/>
      <c r="F17" s="1236"/>
      <c r="G17" s="508"/>
      <c r="H17" s="500" t="s">
        <v>684</v>
      </c>
      <c r="Z17" s="217"/>
      <c r="AA17" s="169" t="s">
        <v>219</v>
      </c>
      <c r="AB17" s="169" t="s">
        <v>220</v>
      </c>
      <c r="AC17" s="169" t="s">
        <v>221</v>
      </c>
      <c r="AD17" s="123"/>
    </row>
    <row r="18" spans="2:30" s="500" customFormat="1" ht="18.75" customHeight="1" x14ac:dyDescent="0.2">
      <c r="B18" s="1235"/>
      <c r="C18" s="1105"/>
      <c r="D18" s="1105"/>
      <c r="E18" s="1105"/>
      <c r="F18" s="1236"/>
      <c r="G18" s="508"/>
      <c r="I18" s="488" t="s">
        <v>301</v>
      </c>
      <c r="J18" s="1244" t="s">
        <v>638</v>
      </c>
      <c r="K18" s="1245"/>
      <c r="L18" s="1245"/>
      <c r="M18" s="1245"/>
      <c r="N18" s="1245"/>
      <c r="O18" s="1245"/>
      <c r="P18" s="1245"/>
      <c r="Q18" s="1245"/>
      <c r="R18" s="1245"/>
      <c r="S18" s="1245"/>
      <c r="T18" s="1245"/>
      <c r="U18" s="489"/>
      <c r="V18" s="1078"/>
      <c r="W18" s="1079"/>
      <c r="X18" s="490" t="s">
        <v>303</v>
      </c>
      <c r="Z18" s="127"/>
      <c r="AA18" s="169"/>
      <c r="AB18" s="169"/>
      <c r="AC18" s="169"/>
      <c r="AD18" s="123"/>
    </row>
    <row r="19" spans="2:30" s="500" customFormat="1" ht="18.75" customHeight="1" x14ac:dyDescent="0.2">
      <c r="B19" s="1235"/>
      <c r="C19" s="1105"/>
      <c r="D19" s="1105"/>
      <c r="E19" s="1105"/>
      <c r="F19" s="1236"/>
      <c r="G19" s="508"/>
      <c r="I19" s="488" t="s">
        <v>304</v>
      </c>
      <c r="J19" s="528" t="s">
        <v>639</v>
      </c>
      <c r="K19" s="489"/>
      <c r="L19" s="489"/>
      <c r="M19" s="489"/>
      <c r="N19" s="489"/>
      <c r="O19" s="489"/>
      <c r="P19" s="489"/>
      <c r="Q19" s="489"/>
      <c r="R19" s="489"/>
      <c r="S19" s="489"/>
      <c r="T19" s="489"/>
      <c r="U19" s="490"/>
      <c r="V19" s="1084"/>
      <c r="W19" s="1085"/>
      <c r="X19" s="518" t="s">
        <v>303</v>
      </c>
      <c r="Y19" s="219"/>
      <c r="Z19" s="127"/>
      <c r="AA19" s="194" t="s">
        <v>0</v>
      </c>
      <c r="AB19" s="194" t="s">
        <v>220</v>
      </c>
      <c r="AC19" s="194" t="s">
        <v>0</v>
      </c>
      <c r="AD19" s="123"/>
    </row>
    <row r="20" spans="2:30" s="500" customFormat="1" x14ac:dyDescent="0.2">
      <c r="B20" s="1235"/>
      <c r="C20" s="1105"/>
      <c r="D20" s="1105"/>
      <c r="E20" s="1105"/>
      <c r="F20" s="1236"/>
      <c r="G20" s="508"/>
      <c r="H20" s="500" t="s">
        <v>640</v>
      </c>
      <c r="Z20" s="508"/>
      <c r="AA20" s="2"/>
      <c r="AB20" s="437"/>
      <c r="AC20" s="2"/>
      <c r="AD20" s="123"/>
    </row>
    <row r="21" spans="2:30" s="500" customFormat="1" ht="15.75" customHeight="1" x14ac:dyDescent="0.2">
      <c r="B21" s="1235"/>
      <c r="C21" s="1105"/>
      <c r="D21" s="1105"/>
      <c r="E21" s="1105"/>
      <c r="F21" s="1236"/>
      <c r="G21" s="508"/>
      <c r="H21" s="500" t="s">
        <v>641</v>
      </c>
      <c r="T21" s="219"/>
      <c r="V21" s="219"/>
      <c r="Z21" s="127"/>
      <c r="AA21" s="2"/>
      <c r="AB21" s="2"/>
      <c r="AC21" s="2"/>
      <c r="AD21" s="123"/>
    </row>
    <row r="22" spans="2:30" s="500" customFormat="1" ht="30" customHeight="1" x14ac:dyDescent="0.2">
      <c r="B22" s="1235"/>
      <c r="C22" s="1105"/>
      <c r="D22" s="1105"/>
      <c r="E22" s="1105"/>
      <c r="F22" s="1236"/>
      <c r="G22" s="508"/>
      <c r="I22" s="488" t="s">
        <v>445</v>
      </c>
      <c r="J22" s="1244" t="s">
        <v>642</v>
      </c>
      <c r="K22" s="1245"/>
      <c r="L22" s="1245"/>
      <c r="M22" s="1245"/>
      <c r="N22" s="1245"/>
      <c r="O22" s="1245"/>
      <c r="P22" s="1245"/>
      <c r="Q22" s="1245"/>
      <c r="R22" s="1245"/>
      <c r="S22" s="1245"/>
      <c r="T22" s="1245"/>
      <c r="U22" s="1295"/>
      <c r="V22" s="1078"/>
      <c r="W22" s="1079"/>
      <c r="X22" s="490" t="s">
        <v>303</v>
      </c>
      <c r="Y22" s="219"/>
      <c r="Z22" s="127"/>
      <c r="AA22" s="194" t="s">
        <v>0</v>
      </c>
      <c r="AB22" s="194" t="s">
        <v>220</v>
      </c>
      <c r="AC22" s="194" t="s">
        <v>0</v>
      </c>
      <c r="AD22" s="123"/>
    </row>
    <row r="23" spans="2:30" s="500" customFormat="1" ht="6" customHeight="1" x14ac:dyDescent="0.2">
      <c r="B23" s="1237"/>
      <c r="C23" s="1238"/>
      <c r="D23" s="1238"/>
      <c r="E23" s="1238"/>
      <c r="F23" s="1239"/>
      <c r="G23" s="517"/>
      <c r="H23" s="422"/>
      <c r="I23" s="422"/>
      <c r="J23" s="422"/>
      <c r="K23" s="422"/>
      <c r="L23" s="422"/>
      <c r="M23" s="422"/>
      <c r="N23" s="422"/>
      <c r="O23" s="422"/>
      <c r="P23" s="422"/>
      <c r="Q23" s="422"/>
      <c r="R23" s="422"/>
      <c r="S23" s="422"/>
      <c r="T23" s="220"/>
      <c r="U23" s="220"/>
      <c r="V23" s="422"/>
      <c r="W23" s="422"/>
      <c r="X23" s="422"/>
      <c r="Y23" s="422"/>
      <c r="Z23" s="517"/>
      <c r="AA23" s="422"/>
      <c r="AB23" s="422"/>
      <c r="AC23" s="535"/>
      <c r="AD23" s="543"/>
    </row>
    <row r="24" spans="2:30" s="500" customFormat="1" ht="9.75" customHeight="1" x14ac:dyDescent="0.2">
      <c r="B24" s="499"/>
      <c r="C24" s="499"/>
      <c r="D24" s="499"/>
      <c r="E24" s="499"/>
      <c r="F24" s="499"/>
      <c r="T24" s="219"/>
      <c r="U24" s="219"/>
    </row>
    <row r="25" spans="2:30" s="500" customFormat="1" x14ac:dyDescent="0.2">
      <c r="B25" s="500" t="s">
        <v>643</v>
      </c>
      <c r="C25" s="499"/>
      <c r="D25" s="499"/>
      <c r="E25" s="499"/>
      <c r="F25" s="499"/>
      <c r="T25" s="219"/>
      <c r="U25" s="219"/>
    </row>
    <row r="26" spans="2:30" s="500" customFormat="1" ht="6.75" customHeight="1" x14ac:dyDescent="0.2">
      <c r="B26" s="499"/>
      <c r="C26" s="499"/>
      <c r="D26" s="499"/>
      <c r="E26" s="499"/>
      <c r="F26" s="499"/>
      <c r="T26" s="219"/>
      <c r="U26" s="219"/>
    </row>
    <row r="27" spans="2:30" s="500" customFormat="1" ht="4.5" customHeight="1" x14ac:dyDescent="0.2">
      <c r="B27" s="1232" t="s">
        <v>636</v>
      </c>
      <c r="C27" s="1233"/>
      <c r="D27" s="1233"/>
      <c r="E27" s="1233"/>
      <c r="F27" s="1234"/>
      <c r="G27" s="514"/>
      <c r="H27" s="515"/>
      <c r="I27" s="515"/>
      <c r="J27" s="515"/>
      <c r="K27" s="515"/>
      <c r="L27" s="515"/>
      <c r="M27" s="515"/>
      <c r="N27" s="515"/>
      <c r="O27" s="515"/>
      <c r="P27" s="515"/>
      <c r="Q27" s="515"/>
      <c r="R27" s="515"/>
      <c r="S27" s="515"/>
      <c r="T27" s="515"/>
      <c r="U27" s="515"/>
      <c r="V27" s="515"/>
      <c r="W27" s="515"/>
      <c r="X27" s="515"/>
      <c r="Y27" s="515"/>
      <c r="Z27" s="514"/>
      <c r="AA27" s="515"/>
      <c r="AB27" s="515"/>
      <c r="AC27" s="541"/>
      <c r="AD27" s="542"/>
    </row>
    <row r="28" spans="2:30" s="500" customFormat="1" ht="15.75" customHeight="1" x14ac:dyDescent="0.2">
      <c r="B28" s="1235"/>
      <c r="C28" s="1105"/>
      <c r="D28" s="1105"/>
      <c r="E28" s="1105"/>
      <c r="F28" s="1236"/>
      <c r="G28" s="508"/>
      <c r="H28" s="500" t="s">
        <v>685</v>
      </c>
      <c r="Z28" s="508"/>
      <c r="AA28" s="169" t="s">
        <v>219</v>
      </c>
      <c r="AB28" s="169" t="s">
        <v>220</v>
      </c>
      <c r="AC28" s="169" t="s">
        <v>221</v>
      </c>
      <c r="AD28" s="216"/>
    </row>
    <row r="29" spans="2:30" s="500" customFormat="1" ht="18.75" customHeight="1" x14ac:dyDescent="0.2">
      <c r="B29" s="1235"/>
      <c r="C29" s="1105"/>
      <c r="D29" s="1105"/>
      <c r="E29" s="1105"/>
      <c r="F29" s="1236"/>
      <c r="G29" s="508"/>
      <c r="I29" s="488" t="s">
        <v>301</v>
      </c>
      <c r="J29" s="1244" t="s">
        <v>638</v>
      </c>
      <c r="K29" s="1245"/>
      <c r="L29" s="1245"/>
      <c r="M29" s="1245"/>
      <c r="N29" s="1245"/>
      <c r="O29" s="1245"/>
      <c r="P29" s="1245"/>
      <c r="Q29" s="1245"/>
      <c r="R29" s="1245"/>
      <c r="S29" s="1245"/>
      <c r="T29" s="1245"/>
      <c r="U29" s="490"/>
      <c r="V29" s="1078"/>
      <c r="W29" s="1079"/>
      <c r="X29" s="490" t="s">
        <v>303</v>
      </c>
      <c r="Z29" s="508"/>
      <c r="AA29" s="169"/>
      <c r="AB29" s="169"/>
      <c r="AC29" s="169"/>
      <c r="AD29" s="123"/>
    </row>
    <row r="30" spans="2:30" s="500" customFormat="1" ht="18.75" customHeight="1" x14ac:dyDescent="0.2">
      <c r="B30" s="1235"/>
      <c r="C30" s="1105"/>
      <c r="D30" s="1105"/>
      <c r="E30" s="1105"/>
      <c r="F30" s="1236"/>
      <c r="G30" s="508"/>
      <c r="I30" s="536" t="s">
        <v>304</v>
      </c>
      <c r="J30" s="231" t="s">
        <v>639</v>
      </c>
      <c r="K30" s="422"/>
      <c r="L30" s="422"/>
      <c r="M30" s="422"/>
      <c r="N30" s="422"/>
      <c r="O30" s="422"/>
      <c r="P30" s="422"/>
      <c r="Q30" s="422"/>
      <c r="R30" s="422"/>
      <c r="S30" s="422"/>
      <c r="T30" s="422"/>
      <c r="U30" s="518"/>
      <c r="V30" s="1084"/>
      <c r="W30" s="1085"/>
      <c r="X30" s="518" t="s">
        <v>303</v>
      </c>
      <c r="Y30" s="219"/>
      <c r="Z30" s="127"/>
      <c r="AA30" s="194" t="s">
        <v>0</v>
      </c>
      <c r="AB30" s="194" t="s">
        <v>220</v>
      </c>
      <c r="AC30" s="194" t="s">
        <v>0</v>
      </c>
      <c r="AD30" s="123"/>
    </row>
    <row r="31" spans="2:30" s="500" customFormat="1" ht="6" customHeight="1" x14ac:dyDescent="0.2">
      <c r="B31" s="1237"/>
      <c r="C31" s="1238"/>
      <c r="D31" s="1238"/>
      <c r="E31" s="1238"/>
      <c r="F31" s="1239"/>
      <c r="G31" s="517"/>
      <c r="H31" s="422"/>
      <c r="I31" s="422"/>
      <c r="J31" s="422"/>
      <c r="K31" s="422"/>
      <c r="L31" s="422"/>
      <c r="M31" s="422"/>
      <c r="N31" s="422"/>
      <c r="O31" s="422"/>
      <c r="P31" s="422"/>
      <c r="Q31" s="422"/>
      <c r="R31" s="422"/>
      <c r="S31" s="422"/>
      <c r="T31" s="220"/>
      <c r="U31" s="220"/>
      <c r="V31" s="422"/>
      <c r="W31" s="422"/>
      <c r="X31" s="422"/>
      <c r="Y31" s="422"/>
      <c r="Z31" s="517"/>
      <c r="AA31" s="422"/>
      <c r="AB31" s="422"/>
      <c r="AC31" s="535"/>
      <c r="AD31" s="543"/>
    </row>
    <row r="32" spans="2:30" s="500" customFormat="1" ht="9.75" customHeight="1" x14ac:dyDescent="0.2">
      <c r="B32" s="499"/>
      <c r="C32" s="499"/>
      <c r="D32" s="499"/>
      <c r="E32" s="499"/>
      <c r="F32" s="499"/>
      <c r="T32" s="219"/>
      <c r="U32" s="219"/>
    </row>
    <row r="33" spans="2:30" s="500" customFormat="1" ht="13.5" customHeight="1" x14ac:dyDescent="0.2">
      <c r="B33" s="500" t="s">
        <v>686</v>
      </c>
      <c r="C33" s="499"/>
      <c r="D33" s="499"/>
      <c r="E33" s="499"/>
      <c r="F33" s="499"/>
      <c r="T33" s="219"/>
      <c r="U33" s="219"/>
    </row>
    <row r="34" spans="2:30" s="500" customFormat="1" ht="6.75" customHeight="1" x14ac:dyDescent="0.2">
      <c r="B34" s="499"/>
      <c r="C34" s="499"/>
      <c r="D34" s="499"/>
      <c r="E34" s="499"/>
      <c r="F34" s="499"/>
      <c r="T34" s="219"/>
      <c r="U34" s="219"/>
    </row>
    <row r="35" spans="2:30" s="500" customFormat="1" ht="4.5" customHeight="1" x14ac:dyDescent="0.2">
      <c r="B35" s="1232" t="s">
        <v>636</v>
      </c>
      <c r="C35" s="1233"/>
      <c r="D35" s="1233"/>
      <c r="E35" s="1233"/>
      <c r="F35" s="1234"/>
      <c r="G35" s="514"/>
      <c r="H35" s="515"/>
      <c r="I35" s="515"/>
      <c r="J35" s="515"/>
      <c r="K35" s="515"/>
      <c r="L35" s="515"/>
      <c r="M35" s="515"/>
      <c r="N35" s="515"/>
      <c r="O35" s="515"/>
      <c r="P35" s="515"/>
      <c r="Q35" s="515"/>
      <c r="R35" s="515"/>
      <c r="S35" s="515"/>
      <c r="T35" s="515"/>
      <c r="U35" s="515"/>
      <c r="V35" s="515"/>
      <c r="W35" s="515"/>
      <c r="X35" s="515"/>
      <c r="Y35" s="515"/>
      <c r="Z35" s="514"/>
      <c r="AA35" s="515"/>
      <c r="AB35" s="515"/>
      <c r="AC35" s="541"/>
      <c r="AD35" s="542"/>
    </row>
    <row r="36" spans="2:30" s="500" customFormat="1" ht="15.75" customHeight="1" x14ac:dyDescent="0.2">
      <c r="B36" s="1235"/>
      <c r="C36" s="1105"/>
      <c r="D36" s="1105"/>
      <c r="E36" s="1105"/>
      <c r="F36" s="1236"/>
      <c r="G36" s="508"/>
      <c r="H36" s="500" t="s">
        <v>644</v>
      </c>
      <c r="Z36" s="508"/>
      <c r="AA36" s="169" t="s">
        <v>219</v>
      </c>
      <c r="AB36" s="169" t="s">
        <v>220</v>
      </c>
      <c r="AC36" s="169" t="s">
        <v>221</v>
      </c>
      <c r="AD36" s="216"/>
    </row>
    <row r="37" spans="2:30" s="500" customFormat="1" ht="18.75" customHeight="1" x14ac:dyDescent="0.2">
      <c r="B37" s="1235"/>
      <c r="C37" s="1105"/>
      <c r="D37" s="1105"/>
      <c r="E37" s="1105"/>
      <c r="F37" s="1236"/>
      <c r="G37" s="508"/>
      <c r="I37" s="488" t="s">
        <v>301</v>
      </c>
      <c r="J37" s="1244" t="s">
        <v>638</v>
      </c>
      <c r="K37" s="1245"/>
      <c r="L37" s="1245"/>
      <c r="M37" s="1245"/>
      <c r="N37" s="1245"/>
      <c r="O37" s="1245"/>
      <c r="P37" s="1245"/>
      <c r="Q37" s="1245"/>
      <c r="R37" s="1245"/>
      <c r="S37" s="1245"/>
      <c r="T37" s="1245"/>
      <c r="U37" s="490"/>
      <c r="V37" s="1088"/>
      <c r="W37" s="1078"/>
      <c r="X37" s="490" t="s">
        <v>303</v>
      </c>
      <c r="Z37" s="508"/>
      <c r="AA37" s="169"/>
      <c r="AB37" s="169"/>
      <c r="AC37" s="169"/>
      <c r="AD37" s="123"/>
    </row>
    <row r="38" spans="2:30" s="500" customFormat="1" ht="18.75" customHeight="1" x14ac:dyDescent="0.2">
      <c r="B38" s="1237"/>
      <c r="C38" s="1238"/>
      <c r="D38" s="1238"/>
      <c r="E38" s="1238"/>
      <c r="F38" s="1239"/>
      <c r="G38" s="508"/>
      <c r="I38" s="488" t="s">
        <v>304</v>
      </c>
      <c r="J38" s="527" t="s">
        <v>639</v>
      </c>
      <c r="K38" s="489"/>
      <c r="L38" s="489"/>
      <c r="M38" s="489"/>
      <c r="N38" s="489"/>
      <c r="O38" s="489"/>
      <c r="P38" s="489"/>
      <c r="Q38" s="489"/>
      <c r="R38" s="489"/>
      <c r="S38" s="489"/>
      <c r="T38" s="489"/>
      <c r="U38" s="490"/>
      <c r="V38" s="1088"/>
      <c r="W38" s="1078"/>
      <c r="X38" s="490" t="s">
        <v>303</v>
      </c>
      <c r="Y38" s="219"/>
      <c r="Z38" s="127"/>
      <c r="AA38" s="194" t="s">
        <v>0</v>
      </c>
      <c r="AB38" s="194" t="s">
        <v>220</v>
      </c>
      <c r="AC38" s="194" t="s">
        <v>0</v>
      </c>
      <c r="AD38" s="123"/>
    </row>
    <row r="39" spans="2:30" s="500" customFormat="1" ht="6" customHeight="1" x14ac:dyDescent="0.2">
      <c r="B39" s="1237"/>
      <c r="C39" s="1123"/>
      <c r="D39" s="1238"/>
      <c r="E39" s="1238"/>
      <c r="F39" s="1239"/>
      <c r="G39" s="517"/>
      <c r="H39" s="422"/>
      <c r="I39" s="422"/>
      <c r="J39" s="422"/>
      <c r="K39" s="422"/>
      <c r="L39" s="422"/>
      <c r="M39" s="422"/>
      <c r="N39" s="422"/>
      <c r="O39" s="422"/>
      <c r="P39" s="422"/>
      <c r="Q39" s="422"/>
      <c r="R39" s="422"/>
      <c r="S39" s="422"/>
      <c r="T39" s="220"/>
      <c r="U39" s="220"/>
      <c r="V39" s="422"/>
      <c r="W39" s="422"/>
      <c r="X39" s="422"/>
      <c r="Y39" s="422"/>
      <c r="Z39" s="517"/>
      <c r="AA39" s="422"/>
      <c r="AB39" s="422"/>
      <c r="AC39" s="535"/>
      <c r="AD39" s="543"/>
    </row>
    <row r="40" spans="2:30" s="500" customFormat="1" ht="4.5" customHeight="1" x14ac:dyDescent="0.2">
      <c r="B40" s="1232" t="s">
        <v>654</v>
      </c>
      <c r="C40" s="1233"/>
      <c r="D40" s="1233"/>
      <c r="E40" s="1233"/>
      <c r="F40" s="1234"/>
      <c r="G40" s="514"/>
      <c r="H40" s="515"/>
      <c r="I40" s="515"/>
      <c r="J40" s="515"/>
      <c r="K40" s="515"/>
      <c r="L40" s="515"/>
      <c r="M40" s="515"/>
      <c r="N40" s="515"/>
      <c r="O40" s="515"/>
      <c r="P40" s="515"/>
      <c r="Q40" s="515"/>
      <c r="R40" s="515"/>
      <c r="S40" s="515"/>
      <c r="T40" s="515"/>
      <c r="U40" s="515"/>
      <c r="V40" s="515"/>
      <c r="W40" s="515"/>
      <c r="X40" s="515"/>
      <c r="Y40" s="515"/>
      <c r="Z40" s="514"/>
      <c r="AA40" s="515"/>
      <c r="AB40" s="515"/>
      <c r="AC40" s="541"/>
      <c r="AD40" s="542"/>
    </row>
    <row r="41" spans="2:30" s="500" customFormat="1" ht="15.75" customHeight="1" x14ac:dyDescent="0.2">
      <c r="B41" s="1235"/>
      <c r="C41" s="1105"/>
      <c r="D41" s="1105"/>
      <c r="E41" s="1105"/>
      <c r="F41" s="1236"/>
      <c r="G41" s="508"/>
      <c r="H41" s="500" t="s">
        <v>649</v>
      </c>
      <c r="Z41" s="508"/>
      <c r="AA41" s="169" t="s">
        <v>219</v>
      </c>
      <c r="AB41" s="169" t="s">
        <v>220</v>
      </c>
      <c r="AC41" s="169" t="s">
        <v>221</v>
      </c>
      <c r="AD41" s="216"/>
    </row>
    <row r="42" spans="2:30" s="500" customFormat="1" ht="30" customHeight="1" x14ac:dyDescent="0.2">
      <c r="B42" s="1235"/>
      <c r="C42" s="1105"/>
      <c r="D42" s="1105"/>
      <c r="E42" s="1105"/>
      <c r="F42" s="1236"/>
      <c r="G42" s="508"/>
      <c r="I42" s="488" t="s">
        <v>301</v>
      </c>
      <c r="J42" s="1242" t="s">
        <v>687</v>
      </c>
      <c r="K42" s="1243"/>
      <c r="L42" s="1243"/>
      <c r="M42" s="1243"/>
      <c r="N42" s="1243"/>
      <c r="O42" s="1243"/>
      <c r="P42" s="1243"/>
      <c r="Q42" s="1243"/>
      <c r="R42" s="1243"/>
      <c r="S42" s="1243"/>
      <c r="T42" s="1243"/>
      <c r="U42" s="1284"/>
      <c r="V42" s="1088"/>
      <c r="W42" s="1078"/>
      <c r="X42" s="490" t="s">
        <v>303</v>
      </c>
      <c r="Z42" s="508"/>
      <c r="AC42" s="2"/>
      <c r="AD42" s="123"/>
    </row>
    <row r="43" spans="2:30" s="500" customFormat="1" ht="33" customHeight="1" x14ac:dyDescent="0.2">
      <c r="B43" s="1235"/>
      <c r="C43" s="1105"/>
      <c r="D43" s="1105"/>
      <c r="E43" s="1105"/>
      <c r="F43" s="1236"/>
      <c r="G43" s="508"/>
      <c r="I43" s="488" t="s">
        <v>304</v>
      </c>
      <c r="J43" s="1242" t="s">
        <v>688</v>
      </c>
      <c r="K43" s="1243"/>
      <c r="L43" s="1243"/>
      <c r="M43" s="1243"/>
      <c r="N43" s="1243"/>
      <c r="O43" s="1243"/>
      <c r="P43" s="1243"/>
      <c r="Q43" s="1243"/>
      <c r="R43" s="1243"/>
      <c r="S43" s="1243"/>
      <c r="T43" s="1243"/>
      <c r="U43" s="1284"/>
      <c r="V43" s="1088"/>
      <c r="W43" s="1078"/>
      <c r="X43" s="518" t="s">
        <v>303</v>
      </c>
      <c r="Y43" s="219"/>
      <c r="Z43" s="127"/>
      <c r="AA43" s="194" t="s">
        <v>0</v>
      </c>
      <c r="AB43" s="194" t="s">
        <v>220</v>
      </c>
      <c r="AC43" s="194" t="s">
        <v>0</v>
      </c>
      <c r="AD43" s="123"/>
    </row>
    <row r="44" spans="2:30" s="500" customFormat="1" ht="6" customHeight="1" x14ac:dyDescent="0.2">
      <c r="B44" s="1237"/>
      <c r="C44" s="1238"/>
      <c r="D44" s="1238"/>
      <c r="E44" s="1238"/>
      <c r="F44" s="1239"/>
      <c r="G44" s="517"/>
      <c r="H44" s="422"/>
      <c r="I44" s="422"/>
      <c r="J44" s="422"/>
      <c r="K44" s="422"/>
      <c r="L44" s="422"/>
      <c r="M44" s="422"/>
      <c r="N44" s="422"/>
      <c r="O44" s="422"/>
      <c r="P44" s="422"/>
      <c r="Q44" s="422"/>
      <c r="R44" s="422"/>
      <c r="S44" s="422"/>
      <c r="T44" s="220"/>
      <c r="U44" s="220"/>
      <c r="V44" s="422"/>
      <c r="W44" s="422"/>
      <c r="X44" s="422"/>
      <c r="Y44" s="422"/>
      <c r="Z44" s="517"/>
      <c r="AA44" s="422"/>
      <c r="AB44" s="422"/>
      <c r="AC44" s="535"/>
      <c r="AD44" s="543"/>
    </row>
    <row r="45" spans="2:30" s="500" customFormat="1" ht="6" customHeight="1" x14ac:dyDescent="0.2">
      <c r="B45" s="499"/>
      <c r="C45" s="499"/>
      <c r="D45" s="499"/>
      <c r="E45" s="499"/>
      <c r="F45" s="499"/>
      <c r="T45" s="219"/>
      <c r="U45" s="219"/>
    </row>
    <row r="46" spans="2:30" s="500" customFormat="1" x14ac:dyDescent="0.2">
      <c r="B46" s="1266" t="s">
        <v>689</v>
      </c>
      <c r="C46" s="1240"/>
      <c r="D46" s="1241" t="s">
        <v>1414</v>
      </c>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row>
    <row r="47" spans="2:30" s="500" customFormat="1" ht="29.25" customHeight="1" x14ac:dyDescent="0.2">
      <c r="B47" s="1266"/>
      <c r="C47" s="1240"/>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c r="AB47" s="1241"/>
      <c r="AC47" s="1241"/>
      <c r="AD47" s="1241"/>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AI123"/>
  <sheetViews>
    <sheetView zoomScaleNormal="100" zoomScaleSheetLayoutView="115" workbookViewId="0">
      <selection activeCell="AI1" sqref="AI1"/>
    </sheetView>
  </sheetViews>
  <sheetFormatPr defaultColWidth="3.44140625" defaultRowHeight="13.2" x14ac:dyDescent="0.2"/>
  <cols>
    <col min="1" max="1" width="1.21875" style="3" customWidth="1"/>
    <col min="2" max="2" width="2" style="520" customWidth="1"/>
    <col min="3" max="27" width="3.44140625" style="3"/>
    <col min="28" max="28" width="2" style="3" customWidth="1"/>
    <col min="29" max="29" width="1.21875" style="3" customWidth="1"/>
    <col min="30" max="16384" width="3.44140625" style="3"/>
  </cols>
  <sheetData>
    <row r="1" spans="2:35" s="500" customFormat="1" x14ac:dyDescent="0.2">
      <c r="AI1" s="646" t="str">
        <f>HYPERLINK("#目次!A1","目次へ戻る")</f>
        <v>目次へ戻る</v>
      </c>
    </row>
    <row r="2" spans="2:35" s="500" customFormat="1" x14ac:dyDescent="0.2">
      <c r="B2" s="500" t="s">
        <v>343</v>
      </c>
    </row>
    <row r="3" spans="2:35" s="500" customFormat="1" x14ac:dyDescent="0.2">
      <c r="U3" s="455" t="s">
        <v>10</v>
      </c>
      <c r="V3" s="437"/>
      <c r="W3" s="437" t="s">
        <v>11</v>
      </c>
      <c r="X3" s="437"/>
      <c r="Y3" s="437" t="s">
        <v>12</v>
      </c>
      <c r="Z3" s="437"/>
      <c r="AA3" s="437" t="s">
        <v>110</v>
      </c>
      <c r="AB3" s="455"/>
    </row>
    <row r="4" spans="2:35" s="500" customFormat="1" x14ac:dyDescent="0.2"/>
    <row r="5" spans="2:35" s="500" customFormat="1" ht="47.25" customHeight="1" x14ac:dyDescent="0.2">
      <c r="B5" s="1105" t="s">
        <v>947</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row>
    <row r="6" spans="2:35" s="500" customFormat="1" x14ac:dyDescent="0.2"/>
    <row r="7" spans="2:35" s="500" customFormat="1" ht="39.75" customHeight="1" x14ac:dyDescent="0.2">
      <c r="B7" s="1311" t="s">
        <v>620</v>
      </c>
      <c r="C7" s="1311"/>
      <c r="D7" s="1311"/>
      <c r="E7" s="1311"/>
      <c r="F7" s="1311"/>
      <c r="G7" s="1311"/>
      <c r="H7" s="1078"/>
      <c r="I7" s="1079"/>
      <c r="J7" s="1079"/>
      <c r="K7" s="1079"/>
      <c r="L7" s="1079"/>
      <c r="M7" s="1079"/>
      <c r="N7" s="1079"/>
      <c r="O7" s="1079"/>
      <c r="P7" s="1079"/>
      <c r="Q7" s="1079"/>
      <c r="R7" s="1079"/>
      <c r="S7" s="1079"/>
      <c r="T7" s="1079"/>
      <c r="U7" s="1079"/>
      <c r="V7" s="1079"/>
      <c r="W7" s="1079"/>
      <c r="X7" s="1079"/>
      <c r="Y7" s="1079"/>
      <c r="Z7" s="1079"/>
      <c r="AA7" s="1079"/>
      <c r="AB7" s="1080"/>
    </row>
    <row r="8" spans="2:35" ht="39.75" customHeight="1" x14ac:dyDescent="0.2">
      <c r="B8" s="1312" t="s">
        <v>621</v>
      </c>
      <c r="C8" s="1313"/>
      <c r="D8" s="1313"/>
      <c r="E8" s="1313"/>
      <c r="F8" s="1313"/>
      <c r="G8" s="1314"/>
      <c r="H8" s="192" t="s">
        <v>0</v>
      </c>
      <c r="I8" s="533" t="s">
        <v>212</v>
      </c>
      <c r="J8" s="533"/>
      <c r="K8" s="533"/>
      <c r="L8" s="533"/>
      <c r="M8" s="194" t="s">
        <v>0</v>
      </c>
      <c r="N8" s="533" t="s">
        <v>213</v>
      </c>
      <c r="O8" s="533"/>
      <c r="P8" s="533"/>
      <c r="Q8" s="533"/>
      <c r="R8" s="194" t="s">
        <v>0</v>
      </c>
      <c r="S8" s="533" t="s">
        <v>214</v>
      </c>
      <c r="T8" s="533"/>
      <c r="U8" s="533"/>
      <c r="V8" s="533"/>
      <c r="W8" s="533"/>
      <c r="X8" s="533"/>
      <c r="Y8" s="533"/>
      <c r="Z8" s="533"/>
      <c r="AA8" s="533"/>
      <c r="AB8" s="539"/>
    </row>
    <row r="9" spans="2:35" ht="27" customHeight="1" x14ac:dyDescent="0.2">
      <c r="B9" s="1315" t="s">
        <v>948</v>
      </c>
      <c r="C9" s="1316"/>
      <c r="D9" s="1316"/>
      <c r="E9" s="1316"/>
      <c r="F9" s="1316"/>
      <c r="G9" s="1317"/>
      <c r="H9" s="194" t="s">
        <v>0</v>
      </c>
      <c r="I9" s="541" t="s">
        <v>949</v>
      </c>
      <c r="J9" s="541"/>
      <c r="K9" s="541"/>
      <c r="L9" s="541"/>
      <c r="M9" s="541"/>
      <c r="N9" s="541"/>
      <c r="O9" s="541"/>
      <c r="P9" s="541"/>
      <c r="Q9" s="541"/>
      <c r="R9" s="541"/>
      <c r="S9" s="541"/>
      <c r="T9" s="541"/>
      <c r="U9" s="541"/>
      <c r="V9" s="541"/>
      <c r="W9" s="541"/>
      <c r="X9" s="541"/>
      <c r="Y9" s="541"/>
      <c r="Z9" s="541"/>
      <c r="AA9" s="541"/>
      <c r="AB9" s="542"/>
    </row>
    <row r="10" spans="2:35" ht="27" customHeight="1" x14ac:dyDescent="0.2">
      <c r="B10" s="1288"/>
      <c r="C10" s="1289"/>
      <c r="D10" s="1289"/>
      <c r="E10" s="1289"/>
      <c r="F10" s="1289"/>
      <c r="G10" s="1318"/>
      <c r="H10" s="195" t="s">
        <v>0</v>
      </c>
      <c r="I10" s="535" t="s">
        <v>950</v>
      </c>
      <c r="J10" s="535"/>
      <c r="K10" s="535"/>
      <c r="L10" s="535"/>
      <c r="M10" s="535"/>
      <c r="N10" s="535"/>
      <c r="O10" s="535"/>
      <c r="P10" s="535"/>
      <c r="Q10" s="535"/>
      <c r="R10" s="535"/>
      <c r="S10" s="535"/>
      <c r="T10" s="535"/>
      <c r="U10" s="535"/>
      <c r="V10" s="535"/>
      <c r="W10" s="535"/>
      <c r="X10" s="535"/>
      <c r="Y10" s="535"/>
      <c r="Z10" s="535"/>
      <c r="AA10" s="535"/>
      <c r="AB10" s="543"/>
    </row>
    <row r="11" spans="2:35" s="500" customFormat="1" x14ac:dyDescent="0.2"/>
    <row r="12" spans="2:35" s="500" customFormat="1" ht="7.5" customHeight="1"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6"/>
    </row>
    <row r="13" spans="2:35" s="500" customFormat="1" x14ac:dyDescent="0.2">
      <c r="B13" s="508"/>
      <c r="L13" s="437"/>
      <c r="Q13" s="437"/>
      <c r="W13" s="437"/>
      <c r="X13" s="437"/>
      <c r="AB13" s="507"/>
    </row>
    <row r="14" spans="2:35" s="500" customFormat="1" x14ac:dyDescent="0.2">
      <c r="B14" s="508"/>
      <c r="C14" s="500" t="s">
        <v>951</v>
      </c>
      <c r="AB14" s="507"/>
    </row>
    <row r="15" spans="2:35" s="500" customFormat="1" ht="4.5" customHeight="1" x14ac:dyDescent="0.2">
      <c r="B15" s="508"/>
      <c r="AB15" s="507"/>
    </row>
    <row r="16" spans="2:35" s="500" customFormat="1" ht="24" customHeight="1" x14ac:dyDescent="0.2">
      <c r="B16" s="508"/>
      <c r="C16" s="1078" t="s">
        <v>594</v>
      </c>
      <c r="D16" s="1079"/>
      <c r="E16" s="1079"/>
      <c r="F16" s="1079"/>
      <c r="G16" s="1079"/>
      <c r="H16" s="1079"/>
      <c r="I16" s="1079"/>
      <c r="J16" s="1079"/>
      <c r="K16" s="1079"/>
      <c r="L16" s="1079"/>
      <c r="M16" s="1079"/>
      <c r="N16" s="1079"/>
      <c r="O16" s="1080"/>
      <c r="P16" s="1078" t="s">
        <v>115</v>
      </c>
      <c r="Q16" s="1079"/>
      <c r="R16" s="1079"/>
      <c r="S16" s="1079"/>
      <c r="T16" s="1079"/>
      <c r="U16" s="1079"/>
      <c r="V16" s="1079"/>
      <c r="W16" s="1079"/>
      <c r="X16" s="1079"/>
      <c r="Y16" s="1079"/>
      <c r="Z16" s="1079"/>
      <c r="AA16" s="1080"/>
      <c r="AB16" s="502"/>
    </row>
    <row r="17" spans="2:28" s="500" customFormat="1" ht="21" customHeight="1" x14ac:dyDescent="0.2">
      <c r="B17" s="508"/>
      <c r="C17" s="1286"/>
      <c r="D17" s="1287"/>
      <c r="E17" s="1287"/>
      <c r="F17" s="1287"/>
      <c r="G17" s="1287"/>
      <c r="H17" s="1287"/>
      <c r="I17" s="1287"/>
      <c r="J17" s="1287"/>
      <c r="K17" s="1287"/>
      <c r="L17" s="1287"/>
      <c r="M17" s="1287"/>
      <c r="N17" s="1287"/>
      <c r="O17" s="1310"/>
      <c r="P17" s="1078"/>
      <c r="Q17" s="1079"/>
      <c r="R17" s="1079"/>
      <c r="S17" s="1079"/>
      <c r="T17" s="1079"/>
      <c r="U17" s="1079"/>
      <c r="V17" s="1079"/>
      <c r="W17" s="1079"/>
      <c r="X17" s="1079"/>
      <c r="Y17" s="1079"/>
      <c r="Z17" s="1079"/>
      <c r="AA17" s="1080"/>
      <c r="AB17" s="507"/>
    </row>
    <row r="18" spans="2:28" s="500" customFormat="1" ht="21" customHeight="1" x14ac:dyDescent="0.2">
      <c r="B18" s="508"/>
      <c r="C18" s="1286"/>
      <c r="D18" s="1287"/>
      <c r="E18" s="1287"/>
      <c r="F18" s="1287"/>
      <c r="G18" s="1287"/>
      <c r="H18" s="1287"/>
      <c r="I18" s="1287"/>
      <c r="J18" s="1287"/>
      <c r="K18" s="1287"/>
      <c r="L18" s="1287"/>
      <c r="M18" s="1287"/>
      <c r="N18" s="1287"/>
      <c r="O18" s="1310"/>
      <c r="P18" s="1078"/>
      <c r="Q18" s="1079"/>
      <c r="R18" s="1079"/>
      <c r="S18" s="1079"/>
      <c r="T18" s="1079"/>
      <c r="U18" s="1079"/>
      <c r="V18" s="1079"/>
      <c r="W18" s="1079"/>
      <c r="X18" s="1079"/>
      <c r="Y18" s="1079"/>
      <c r="Z18" s="1079"/>
      <c r="AA18" s="1080"/>
      <c r="AB18" s="507"/>
    </row>
    <row r="19" spans="2:28" s="500" customFormat="1" ht="21" customHeight="1" x14ac:dyDescent="0.2">
      <c r="B19" s="508"/>
      <c r="C19" s="1286"/>
      <c r="D19" s="1287"/>
      <c r="E19" s="1287"/>
      <c r="F19" s="1287"/>
      <c r="G19" s="1287"/>
      <c r="H19" s="1287"/>
      <c r="I19" s="1287"/>
      <c r="J19" s="1287"/>
      <c r="K19" s="1287"/>
      <c r="L19" s="1287"/>
      <c r="M19" s="1287"/>
      <c r="N19" s="1287"/>
      <c r="O19" s="1310"/>
      <c r="P19" s="1078"/>
      <c r="Q19" s="1079"/>
      <c r="R19" s="1079"/>
      <c r="S19" s="1079"/>
      <c r="T19" s="1079"/>
      <c r="U19" s="1079"/>
      <c r="V19" s="1079"/>
      <c r="W19" s="1079"/>
      <c r="X19" s="1079"/>
      <c r="Y19" s="1079"/>
      <c r="Z19" s="1079"/>
      <c r="AA19" s="1080"/>
      <c r="AB19" s="507"/>
    </row>
    <row r="20" spans="2:28" s="500" customFormat="1" ht="21" customHeight="1" x14ac:dyDescent="0.2">
      <c r="B20" s="508"/>
      <c r="C20" s="1286"/>
      <c r="D20" s="1287"/>
      <c r="E20" s="1287"/>
      <c r="F20" s="1287"/>
      <c r="G20" s="1287"/>
      <c r="H20" s="1287"/>
      <c r="I20" s="1287"/>
      <c r="J20" s="1287"/>
      <c r="K20" s="1287"/>
      <c r="L20" s="1287"/>
      <c r="M20" s="1287"/>
      <c r="N20" s="1287"/>
      <c r="O20" s="1310"/>
      <c r="P20" s="1078"/>
      <c r="Q20" s="1079"/>
      <c r="R20" s="1079"/>
      <c r="S20" s="1079"/>
      <c r="T20" s="1079"/>
      <c r="U20" s="1079"/>
      <c r="V20" s="1079"/>
      <c r="W20" s="1079"/>
      <c r="X20" s="1079"/>
      <c r="Y20" s="1079"/>
      <c r="Z20" s="1079"/>
      <c r="AA20" s="1080"/>
      <c r="AB20" s="507"/>
    </row>
    <row r="21" spans="2:28" s="500" customFormat="1" ht="21" customHeight="1" x14ac:dyDescent="0.2">
      <c r="B21" s="508"/>
      <c r="C21" s="1286"/>
      <c r="D21" s="1287"/>
      <c r="E21" s="1287"/>
      <c r="F21" s="1287"/>
      <c r="G21" s="1287"/>
      <c r="H21" s="1287"/>
      <c r="I21" s="1287"/>
      <c r="J21" s="1287"/>
      <c r="K21" s="1287"/>
      <c r="L21" s="1287"/>
      <c r="M21" s="1287"/>
      <c r="N21" s="1287"/>
      <c r="O21" s="1310"/>
      <c r="P21" s="1078"/>
      <c r="Q21" s="1079"/>
      <c r="R21" s="1079"/>
      <c r="S21" s="1079"/>
      <c r="T21" s="1079"/>
      <c r="U21" s="1079"/>
      <c r="V21" s="1079"/>
      <c r="W21" s="1079"/>
      <c r="X21" s="1079"/>
      <c r="Y21" s="1079"/>
      <c r="Z21" s="1079"/>
      <c r="AA21" s="1080"/>
      <c r="AB21" s="507"/>
    </row>
    <row r="22" spans="2:28" s="500" customFormat="1" ht="21" customHeight="1" x14ac:dyDescent="0.2">
      <c r="B22" s="508"/>
      <c r="C22" s="1286"/>
      <c r="D22" s="1287"/>
      <c r="E22" s="1287"/>
      <c r="F22" s="1287"/>
      <c r="G22" s="1287"/>
      <c r="H22" s="1287"/>
      <c r="I22" s="1287"/>
      <c r="J22" s="1287"/>
      <c r="K22" s="1287"/>
      <c r="L22" s="1287"/>
      <c r="M22" s="1287"/>
      <c r="N22" s="1287"/>
      <c r="O22" s="1310"/>
      <c r="P22" s="1078"/>
      <c r="Q22" s="1079"/>
      <c r="R22" s="1079"/>
      <c r="S22" s="1079"/>
      <c r="T22" s="1079"/>
      <c r="U22" s="1079"/>
      <c r="V22" s="1079"/>
      <c r="W22" s="1079"/>
      <c r="X22" s="1079"/>
      <c r="Y22" s="1079"/>
      <c r="Z22" s="1079"/>
      <c r="AA22" s="1080"/>
      <c r="AB22" s="507"/>
    </row>
    <row r="23" spans="2:28" s="500" customFormat="1" ht="21" customHeight="1" x14ac:dyDescent="0.2">
      <c r="B23" s="508"/>
      <c r="C23" s="1286"/>
      <c r="D23" s="1287"/>
      <c r="E23" s="1287"/>
      <c r="F23" s="1287"/>
      <c r="G23" s="1287"/>
      <c r="H23" s="1287"/>
      <c r="I23" s="1287"/>
      <c r="J23" s="1287"/>
      <c r="K23" s="1287"/>
      <c r="L23" s="1287"/>
      <c r="M23" s="1287"/>
      <c r="N23" s="1287"/>
      <c r="O23" s="1310"/>
      <c r="P23" s="1078"/>
      <c r="Q23" s="1079"/>
      <c r="R23" s="1079"/>
      <c r="S23" s="1079"/>
      <c r="T23" s="1079"/>
      <c r="U23" s="1079"/>
      <c r="V23" s="1079"/>
      <c r="W23" s="1079"/>
      <c r="X23" s="1079"/>
      <c r="Y23" s="1079"/>
      <c r="Z23" s="1079"/>
      <c r="AA23" s="1080"/>
      <c r="AB23" s="507"/>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3"/>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zoomScaleSheetLayoutView="85" workbookViewId="0">
      <selection activeCell="AA1" sqref="AA1"/>
    </sheetView>
  </sheetViews>
  <sheetFormatPr defaultColWidth="4" defaultRowHeight="13.2" x14ac:dyDescent="0.2"/>
  <cols>
    <col min="1" max="1" width="1.44140625" style="930" customWidth="1"/>
    <col min="2" max="2" width="2.33203125" style="930" customWidth="1"/>
    <col min="3" max="3" width="1.109375" style="930" customWidth="1"/>
    <col min="4" max="19" width="4" style="930"/>
    <col min="20" max="20" width="7.109375" style="930" customWidth="1"/>
    <col min="21" max="21" width="3.88671875" style="930" customWidth="1"/>
    <col min="22" max="22" width="4" style="930"/>
    <col min="23" max="23" width="2.21875" style="930" customWidth="1"/>
    <col min="24" max="24" width="4.6640625" style="930" customWidth="1"/>
    <col min="25" max="25" width="2.33203125" style="930" customWidth="1"/>
    <col min="26" max="26" width="1.44140625" style="930" customWidth="1"/>
    <col min="27" max="16384" width="4" style="930"/>
  </cols>
  <sheetData>
    <row r="1" spans="2:27" x14ac:dyDescent="0.2">
      <c r="AA1" s="646" t="str">
        <f>HYPERLINK("#目次!A1","目次へ戻る")</f>
        <v>目次へ戻る</v>
      </c>
    </row>
    <row r="2" spans="2:27" x14ac:dyDescent="0.2">
      <c r="B2" s="930" t="s">
        <v>358</v>
      </c>
      <c r="C2"/>
      <c r="D2"/>
      <c r="E2"/>
      <c r="F2"/>
      <c r="G2"/>
      <c r="H2"/>
      <c r="I2"/>
      <c r="J2"/>
      <c r="K2"/>
      <c r="L2"/>
      <c r="M2"/>
      <c r="N2"/>
      <c r="O2"/>
      <c r="P2"/>
      <c r="Q2"/>
      <c r="R2"/>
      <c r="S2"/>
      <c r="T2"/>
      <c r="U2"/>
      <c r="V2"/>
      <c r="W2"/>
      <c r="X2"/>
      <c r="Y2"/>
    </row>
    <row r="4" spans="2:27" x14ac:dyDescent="0.2">
      <c r="B4" s="1322" t="s">
        <v>1669</v>
      </c>
      <c r="C4" s="1322"/>
      <c r="D4" s="1322"/>
      <c r="E4" s="1322"/>
      <c r="F4" s="1322"/>
      <c r="G4" s="1322"/>
      <c r="H4" s="1322"/>
      <c r="I4" s="1322"/>
      <c r="J4" s="1322"/>
      <c r="K4" s="1322"/>
      <c r="L4" s="1322"/>
      <c r="M4" s="1322"/>
      <c r="N4" s="1322"/>
      <c r="O4" s="1322"/>
      <c r="P4" s="1322"/>
      <c r="Q4" s="1322"/>
      <c r="R4" s="1322"/>
      <c r="S4" s="1322"/>
      <c r="T4" s="1322"/>
      <c r="U4" s="1322"/>
      <c r="V4" s="1322"/>
      <c r="W4" s="1322"/>
      <c r="X4" s="1322"/>
      <c r="Y4" s="1322"/>
    </row>
    <row r="6" spans="2:27"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27" ht="23.25" customHeight="1" x14ac:dyDescent="0.2">
      <c r="B7" s="1088" t="s">
        <v>241</v>
      </c>
      <c r="C7" s="1088"/>
      <c r="D7" s="1088"/>
      <c r="E7" s="1088"/>
      <c r="F7" s="1088"/>
      <c r="G7" s="922" t="s">
        <v>0</v>
      </c>
      <c r="H7" s="944" t="s">
        <v>212</v>
      </c>
      <c r="I7" s="944"/>
      <c r="J7" s="944"/>
      <c r="K7" s="944"/>
      <c r="L7" s="916" t="s">
        <v>0</v>
      </c>
      <c r="M7" s="944" t="s">
        <v>213</v>
      </c>
      <c r="N7" s="944"/>
      <c r="O7" s="944"/>
      <c r="P7" s="944"/>
      <c r="Q7" s="916" t="s">
        <v>0</v>
      </c>
      <c r="R7" s="944" t="s">
        <v>214</v>
      </c>
      <c r="S7" s="944"/>
      <c r="T7" s="944"/>
      <c r="U7" s="944"/>
      <c r="V7" s="944"/>
      <c r="W7" s="919"/>
      <c r="X7" s="919"/>
      <c r="Y7" s="920"/>
    </row>
    <row r="8" spans="2:27" ht="20.100000000000001" customHeight="1" x14ac:dyDescent="0.2">
      <c r="B8" s="1081" t="s">
        <v>242</v>
      </c>
      <c r="C8" s="1082"/>
      <c r="D8" s="1082"/>
      <c r="E8" s="1082"/>
      <c r="F8" s="1083"/>
      <c r="G8" s="916" t="s">
        <v>0</v>
      </c>
      <c r="H8" s="935" t="s">
        <v>243</v>
      </c>
      <c r="I8" s="941"/>
      <c r="J8" s="941"/>
      <c r="K8" s="941"/>
      <c r="L8" s="941"/>
      <c r="M8" s="941"/>
      <c r="N8" s="941"/>
      <c r="O8" s="941"/>
      <c r="P8" s="941"/>
      <c r="Q8" s="941"/>
      <c r="R8" s="941"/>
      <c r="S8" s="941"/>
      <c r="T8" s="941"/>
      <c r="U8" s="941"/>
      <c r="V8" s="941"/>
      <c r="W8" s="941"/>
      <c r="X8" s="941"/>
      <c r="Y8" s="942"/>
    </row>
    <row r="9" spans="2:27" ht="20.100000000000001" customHeight="1" x14ac:dyDescent="0.2">
      <c r="B9" s="1108"/>
      <c r="C9" s="1076"/>
      <c r="D9" s="1076"/>
      <c r="E9" s="1076"/>
      <c r="F9" s="1109"/>
      <c r="G9" s="916" t="s">
        <v>0</v>
      </c>
      <c r="H9" s="930" t="s">
        <v>244</v>
      </c>
      <c r="I9" s="928"/>
      <c r="J9" s="928"/>
      <c r="K9" s="928"/>
      <c r="L9" s="928"/>
      <c r="M9" s="928"/>
      <c r="N9" s="928"/>
      <c r="O9" s="928"/>
      <c r="P9" s="928"/>
      <c r="Q9" s="928"/>
      <c r="R9" s="928"/>
      <c r="S9" s="928"/>
      <c r="T9" s="928"/>
      <c r="U9" s="928"/>
      <c r="V9" s="928"/>
      <c r="W9" s="928"/>
      <c r="X9" s="928"/>
      <c r="Y9" s="929"/>
    </row>
    <row r="10" spans="2:27" ht="20.100000000000001" customHeight="1" x14ac:dyDescent="0.2">
      <c r="B10" s="1108"/>
      <c r="C10" s="1076"/>
      <c r="D10" s="1076"/>
      <c r="E10" s="1076"/>
      <c r="F10" s="1109"/>
      <c r="G10" s="916" t="s">
        <v>0</v>
      </c>
      <c r="H10" s="930" t="s">
        <v>245</v>
      </c>
      <c r="I10" s="928"/>
      <c r="J10" s="928"/>
      <c r="K10" s="928"/>
      <c r="L10" s="928"/>
      <c r="M10" s="928"/>
      <c r="N10" s="928"/>
      <c r="O10" s="928"/>
      <c r="P10" s="928"/>
      <c r="Q10" s="928"/>
      <c r="R10" s="928"/>
      <c r="S10" s="928"/>
      <c r="T10" s="928"/>
      <c r="U10" s="928"/>
      <c r="V10" s="928"/>
      <c r="W10" s="928"/>
      <c r="X10" s="928"/>
      <c r="Y10" s="929"/>
    </row>
    <row r="11" spans="2:27" ht="20.100000000000001" customHeight="1" x14ac:dyDescent="0.2">
      <c r="B11" s="1084"/>
      <c r="C11" s="1085"/>
      <c r="D11" s="1085"/>
      <c r="E11" s="1085"/>
      <c r="F11" s="1086"/>
      <c r="G11" s="926" t="s">
        <v>0</v>
      </c>
      <c r="H11" s="938" t="s">
        <v>246</v>
      </c>
      <c r="I11" s="921"/>
      <c r="J11" s="921"/>
      <c r="K11" s="921"/>
      <c r="L11" s="921"/>
      <c r="M11" s="921"/>
      <c r="N11" s="921"/>
      <c r="O11" s="921"/>
      <c r="P11" s="921"/>
      <c r="Q11" s="921"/>
      <c r="R11" s="921"/>
      <c r="S11" s="921"/>
      <c r="T11" s="921"/>
      <c r="U11" s="921"/>
      <c r="V11" s="921"/>
      <c r="W11" s="921"/>
      <c r="X11" s="921"/>
      <c r="Y11" s="943"/>
    </row>
    <row r="12" spans="2:27" ht="20.100000000000001" customHeight="1" x14ac:dyDescent="0.2">
      <c r="B12" s="1081" t="s">
        <v>247</v>
      </c>
      <c r="C12" s="1082"/>
      <c r="D12" s="1082"/>
      <c r="E12" s="1082"/>
      <c r="F12" s="1083"/>
      <c r="G12" s="916" t="s">
        <v>0</v>
      </c>
      <c r="H12" s="935" t="s">
        <v>248</v>
      </c>
      <c r="I12" s="941"/>
      <c r="J12" s="941"/>
      <c r="K12" s="941"/>
      <c r="L12" s="941"/>
      <c r="M12" s="941"/>
      <c r="N12" s="941"/>
      <c r="O12" s="941"/>
      <c r="P12" s="941"/>
      <c r="Q12" s="941"/>
      <c r="R12" s="941"/>
      <c r="S12" s="941"/>
      <c r="T12" s="941"/>
      <c r="U12" s="941"/>
      <c r="V12" s="941"/>
      <c r="W12" s="941"/>
      <c r="X12" s="941"/>
      <c r="Y12" s="942"/>
    </row>
    <row r="13" spans="2:27" ht="20.100000000000001" customHeight="1" x14ac:dyDescent="0.2">
      <c r="B13" s="1108"/>
      <c r="C13" s="1076"/>
      <c r="D13" s="1076"/>
      <c r="E13" s="1076"/>
      <c r="F13" s="1109"/>
      <c r="G13" s="916" t="s">
        <v>0</v>
      </c>
      <c r="H13" s="930" t="s">
        <v>249</v>
      </c>
      <c r="I13" s="928"/>
      <c r="J13" s="928"/>
      <c r="K13" s="928"/>
      <c r="L13" s="928"/>
      <c r="M13" s="928"/>
      <c r="N13" s="928"/>
      <c r="O13" s="928"/>
      <c r="P13" s="928"/>
      <c r="Q13" s="928"/>
      <c r="R13" s="928"/>
      <c r="S13" s="928"/>
      <c r="T13" s="928"/>
      <c r="U13" s="928"/>
      <c r="V13" s="928"/>
      <c r="W13" s="928"/>
      <c r="X13" s="928"/>
      <c r="Y13" s="929"/>
    </row>
    <row r="14" spans="2:27" ht="20.100000000000001" customHeight="1" x14ac:dyDescent="0.2">
      <c r="B14" s="1108"/>
      <c r="C14" s="1076"/>
      <c r="D14" s="1076"/>
      <c r="E14" s="1076"/>
      <c r="F14" s="1109"/>
      <c r="G14" s="916" t="s">
        <v>0</v>
      </c>
      <c r="H14" s="930" t="s">
        <v>250</v>
      </c>
      <c r="I14" s="928"/>
      <c r="J14" s="928"/>
      <c r="K14" s="928"/>
      <c r="L14" s="928"/>
      <c r="M14" s="928"/>
      <c r="N14" s="928"/>
      <c r="O14" s="928"/>
      <c r="P14" s="928"/>
      <c r="Q14" s="928"/>
      <c r="R14" s="928"/>
      <c r="S14" s="928"/>
      <c r="T14" s="928"/>
      <c r="U14" s="928"/>
      <c r="V14" s="928"/>
      <c r="W14" s="928"/>
      <c r="X14" s="928"/>
      <c r="Y14" s="929"/>
    </row>
    <row r="15" spans="2:27" ht="20.100000000000001" customHeight="1" x14ac:dyDescent="0.2">
      <c r="B15" s="1084"/>
      <c r="C15" s="1085"/>
      <c r="D15" s="1085"/>
      <c r="E15" s="1085"/>
      <c r="F15" s="1086"/>
      <c r="G15" s="926" t="s">
        <v>0</v>
      </c>
      <c r="H15" s="938" t="s">
        <v>251</v>
      </c>
      <c r="I15" s="921"/>
      <c r="J15" s="921"/>
      <c r="K15" s="921"/>
      <c r="L15" s="921"/>
      <c r="M15" s="921"/>
      <c r="N15" s="921"/>
      <c r="O15" s="921"/>
      <c r="P15" s="921"/>
      <c r="Q15" s="921"/>
      <c r="R15" s="921"/>
      <c r="S15" s="921"/>
      <c r="T15" s="921"/>
      <c r="U15" s="921"/>
      <c r="V15" s="921"/>
      <c r="W15" s="921"/>
      <c r="X15" s="921"/>
      <c r="Y15" s="943"/>
    </row>
    <row r="17" spans="2:25" x14ac:dyDescent="0.2">
      <c r="B17" s="934"/>
      <c r="C17" s="935"/>
      <c r="D17" s="935"/>
      <c r="E17" s="935"/>
      <c r="F17" s="935"/>
      <c r="G17" s="935"/>
      <c r="H17" s="935"/>
      <c r="I17" s="935"/>
      <c r="J17" s="935"/>
      <c r="K17" s="935"/>
      <c r="L17" s="935"/>
      <c r="M17" s="935"/>
      <c r="N17" s="935"/>
      <c r="O17" s="935"/>
      <c r="P17" s="935"/>
      <c r="Q17" s="935"/>
      <c r="R17" s="935"/>
      <c r="S17" s="935"/>
      <c r="T17" s="935"/>
      <c r="U17" s="935"/>
      <c r="V17" s="935"/>
      <c r="W17" s="935"/>
      <c r="X17" s="935"/>
      <c r="Y17" s="936"/>
    </row>
    <row r="18" spans="2:25" x14ac:dyDescent="0.2">
      <c r="B18" s="931" t="s">
        <v>252</v>
      </c>
      <c r="Y18" s="932"/>
    </row>
    <row r="19" spans="2:25" x14ac:dyDescent="0.2">
      <c r="B19" s="931"/>
      <c r="Y19" s="932"/>
    </row>
    <row r="20" spans="2:25" x14ac:dyDescent="0.2">
      <c r="B20" s="931"/>
      <c r="C20" s="930" t="s">
        <v>253</v>
      </c>
      <c r="K20" s="1076"/>
      <c r="L20" s="1076"/>
      <c r="M20" s="930" t="s">
        <v>254</v>
      </c>
      <c r="Y20" s="932"/>
    </row>
    <row r="21" spans="2:25" ht="6.75" customHeight="1" x14ac:dyDescent="0.2">
      <c r="B21" s="931"/>
      <c r="Y21" s="932"/>
    </row>
    <row r="22" spans="2:25" ht="21" customHeight="1" x14ac:dyDescent="0.2">
      <c r="B22" s="931"/>
      <c r="D22" s="1078" t="s">
        <v>255</v>
      </c>
      <c r="E22" s="1079"/>
      <c r="F22" s="1079"/>
      <c r="G22" s="1079"/>
      <c r="H22" s="1080"/>
      <c r="I22" s="1089"/>
      <c r="J22" s="1090"/>
      <c r="K22" s="1090"/>
      <c r="L22" s="1090"/>
      <c r="M22" s="924" t="s">
        <v>256</v>
      </c>
      <c r="N22" s="918" t="s">
        <v>257</v>
      </c>
      <c r="O22" s="919"/>
      <c r="P22" s="1079"/>
      <c r="Q22" s="1079"/>
      <c r="R22" s="924" t="s">
        <v>256</v>
      </c>
      <c r="S22" s="918" t="s">
        <v>258</v>
      </c>
      <c r="T22" s="919"/>
      <c r="U22" s="919"/>
      <c r="V22" s="1079"/>
      <c r="W22" s="1079"/>
      <c r="X22" s="924" t="s">
        <v>256</v>
      </c>
      <c r="Y22" s="932"/>
    </row>
    <row r="23" spans="2:25" ht="21" customHeight="1" x14ac:dyDescent="0.2">
      <c r="B23" s="931"/>
      <c r="D23" s="1078" t="s">
        <v>259</v>
      </c>
      <c r="E23" s="1079"/>
      <c r="F23" s="1079"/>
      <c r="G23" s="1079"/>
      <c r="H23" s="1080"/>
      <c r="I23" s="1078"/>
      <c r="J23" s="1079"/>
      <c r="K23" s="1079"/>
      <c r="L23" s="1079"/>
      <c r="M23" s="924" t="s">
        <v>256</v>
      </c>
      <c r="N23" s="918" t="s">
        <v>257</v>
      </c>
      <c r="O23" s="919"/>
      <c r="P23" s="1079"/>
      <c r="Q23" s="1079"/>
      <c r="R23" s="924" t="s">
        <v>256</v>
      </c>
      <c r="S23" s="918" t="s">
        <v>258</v>
      </c>
      <c r="T23" s="919"/>
      <c r="U23" s="919"/>
      <c r="V23" s="1079"/>
      <c r="W23" s="1079"/>
      <c r="X23" s="924" t="s">
        <v>256</v>
      </c>
      <c r="Y23" s="932"/>
    </row>
    <row r="24" spans="2:25" ht="15.75" customHeight="1" x14ac:dyDescent="0.2">
      <c r="B24" s="931"/>
      <c r="D24" s="1246" t="s">
        <v>260</v>
      </c>
      <c r="E24" s="1216"/>
      <c r="F24" s="1216"/>
      <c r="G24" s="1216"/>
      <c r="H24" s="1216"/>
      <c r="I24" s="1216"/>
      <c r="J24" s="1216"/>
      <c r="K24" s="1216"/>
      <c r="L24" s="1216"/>
      <c r="M24" s="1216"/>
      <c r="N24" s="1216"/>
      <c r="O24" s="1216"/>
      <c r="P24" s="1216"/>
      <c r="Q24" s="1216"/>
      <c r="R24" s="1216"/>
      <c r="S24" s="1216"/>
      <c r="T24" s="1216"/>
      <c r="U24" s="1217"/>
      <c r="V24" s="402" t="s">
        <v>219</v>
      </c>
      <c r="W24" s="198" t="s">
        <v>220</v>
      </c>
      <c r="X24" s="403" t="s">
        <v>221</v>
      </c>
      <c r="Y24" s="932"/>
    </row>
    <row r="25" spans="2:25" ht="30.75" customHeight="1" x14ac:dyDescent="0.2">
      <c r="B25" s="931"/>
      <c r="D25" s="1218"/>
      <c r="E25" s="1219"/>
      <c r="F25" s="1219"/>
      <c r="G25" s="1219"/>
      <c r="H25" s="1219"/>
      <c r="I25" s="1219"/>
      <c r="J25" s="1219"/>
      <c r="K25" s="1219"/>
      <c r="L25" s="1219"/>
      <c r="M25" s="1219"/>
      <c r="N25" s="1219"/>
      <c r="O25" s="1219"/>
      <c r="P25" s="1219"/>
      <c r="Q25" s="1219"/>
      <c r="R25" s="1219"/>
      <c r="S25" s="1219"/>
      <c r="T25" s="1219"/>
      <c r="U25" s="1220"/>
      <c r="V25" s="922" t="s">
        <v>0</v>
      </c>
      <c r="W25" s="923" t="s">
        <v>261</v>
      </c>
      <c r="X25" s="924" t="s">
        <v>0</v>
      </c>
      <c r="Y25" s="932"/>
    </row>
    <row r="26" spans="2:25" ht="17.25" customHeight="1" x14ac:dyDescent="0.2">
      <c r="B26" s="931"/>
      <c r="D26" s="1126" t="s">
        <v>262</v>
      </c>
      <c r="E26" s="1127"/>
      <c r="F26" s="1127"/>
      <c r="G26" s="1127"/>
      <c r="H26" s="1127"/>
      <c r="I26" s="1127"/>
      <c r="J26" s="1127"/>
      <c r="K26" s="1127"/>
      <c r="L26" s="1127"/>
      <c r="M26" s="1127"/>
      <c r="N26" s="1127"/>
      <c r="O26" s="1127"/>
      <c r="P26" s="1127"/>
      <c r="Q26" s="1127"/>
      <c r="R26" s="1127"/>
      <c r="S26" s="1127"/>
      <c r="T26" s="1127"/>
      <c r="U26" s="1127"/>
      <c r="V26" s="1127"/>
      <c r="W26" s="1127"/>
      <c r="X26" s="1128"/>
      <c r="Y26" s="932"/>
    </row>
    <row r="27" spans="2:25" ht="21" customHeight="1" x14ac:dyDescent="0.2">
      <c r="B27" s="931"/>
      <c r="D27" s="1078" t="s">
        <v>263</v>
      </c>
      <c r="E27" s="1079"/>
      <c r="F27" s="1079"/>
      <c r="G27" s="1079"/>
      <c r="H27" s="1080"/>
      <c r="I27" s="1078"/>
      <c r="J27" s="1079"/>
      <c r="K27" s="1079"/>
      <c r="L27" s="1079"/>
      <c r="M27" s="924" t="s">
        <v>256</v>
      </c>
      <c r="N27" s="918" t="s">
        <v>257</v>
      </c>
      <c r="O27" s="919"/>
      <c r="P27" s="1079"/>
      <c r="Q27" s="1079"/>
      <c r="R27" s="924" t="s">
        <v>256</v>
      </c>
      <c r="S27" s="918" t="s">
        <v>258</v>
      </c>
      <c r="T27" s="919"/>
      <c r="U27" s="919"/>
      <c r="V27" s="1079"/>
      <c r="W27" s="1079"/>
      <c r="X27" s="924" t="s">
        <v>256</v>
      </c>
      <c r="Y27" s="932"/>
    </row>
    <row r="28" spans="2:25" ht="21" customHeight="1" x14ac:dyDescent="0.2">
      <c r="B28" s="931"/>
      <c r="D28" s="1078" t="s">
        <v>264</v>
      </c>
      <c r="E28" s="1079"/>
      <c r="F28" s="1079"/>
      <c r="G28" s="1079"/>
      <c r="H28" s="1080"/>
      <c r="I28" s="1078"/>
      <c r="J28" s="1079"/>
      <c r="K28" s="1079"/>
      <c r="L28" s="1079"/>
      <c r="M28" s="924" t="s">
        <v>256</v>
      </c>
      <c r="N28" s="918" t="s">
        <v>257</v>
      </c>
      <c r="O28" s="919"/>
      <c r="P28" s="1079"/>
      <c r="Q28" s="1079"/>
      <c r="R28" s="924" t="s">
        <v>256</v>
      </c>
      <c r="S28" s="918" t="s">
        <v>258</v>
      </c>
      <c r="T28" s="919"/>
      <c r="U28" s="919"/>
      <c r="V28" s="1079"/>
      <c r="W28" s="1079"/>
      <c r="X28" s="924" t="s">
        <v>256</v>
      </c>
      <c r="Y28" s="932"/>
    </row>
    <row r="29" spans="2:25" ht="21" customHeight="1" x14ac:dyDescent="0.2">
      <c r="B29" s="931"/>
      <c r="D29" s="1078" t="s">
        <v>265</v>
      </c>
      <c r="E29" s="1079"/>
      <c r="F29" s="1079"/>
      <c r="G29" s="1079"/>
      <c r="H29" s="1080"/>
      <c r="I29" s="1078"/>
      <c r="J29" s="1079"/>
      <c r="K29" s="1079"/>
      <c r="L29" s="1079"/>
      <c r="M29" s="924" t="s">
        <v>256</v>
      </c>
      <c r="N29" s="918" t="s">
        <v>257</v>
      </c>
      <c r="O29" s="919"/>
      <c r="P29" s="1079"/>
      <c r="Q29" s="1079"/>
      <c r="R29" s="924" t="s">
        <v>256</v>
      </c>
      <c r="S29" s="918" t="s">
        <v>258</v>
      </c>
      <c r="T29" s="919"/>
      <c r="U29" s="919"/>
      <c r="V29" s="1079"/>
      <c r="W29" s="1079"/>
      <c r="X29" s="924" t="s">
        <v>256</v>
      </c>
      <c r="Y29" s="932"/>
    </row>
    <row r="30" spans="2:25" ht="21" customHeight="1" x14ac:dyDescent="0.2">
      <c r="B30" s="931"/>
      <c r="D30" s="1078" t="s">
        <v>266</v>
      </c>
      <c r="E30" s="1079"/>
      <c r="F30" s="1079"/>
      <c r="G30" s="1079"/>
      <c r="H30" s="1080"/>
      <c r="I30" s="1078"/>
      <c r="J30" s="1079"/>
      <c r="K30" s="1079"/>
      <c r="L30" s="1079"/>
      <c r="M30" s="924" t="s">
        <v>256</v>
      </c>
      <c r="N30" s="918" t="s">
        <v>257</v>
      </c>
      <c r="O30" s="919"/>
      <c r="P30" s="1079"/>
      <c r="Q30" s="1079"/>
      <c r="R30" s="924" t="s">
        <v>256</v>
      </c>
      <c r="S30" s="918" t="s">
        <v>258</v>
      </c>
      <c r="T30" s="919"/>
      <c r="U30" s="919"/>
      <c r="V30" s="1079"/>
      <c r="W30" s="1079"/>
      <c r="X30" s="924" t="s">
        <v>256</v>
      </c>
      <c r="Y30" s="932"/>
    </row>
    <row r="31" spans="2:25" ht="21" customHeight="1" x14ac:dyDescent="0.2">
      <c r="B31" s="931"/>
      <c r="D31" s="1078" t="s">
        <v>267</v>
      </c>
      <c r="E31" s="1079"/>
      <c r="F31" s="1079"/>
      <c r="G31" s="1079"/>
      <c r="H31" s="1080"/>
      <c r="I31" s="1078"/>
      <c r="J31" s="1079"/>
      <c r="K31" s="1079"/>
      <c r="L31" s="1079"/>
      <c r="M31" s="924" t="s">
        <v>256</v>
      </c>
      <c r="N31" s="918" t="s">
        <v>257</v>
      </c>
      <c r="O31" s="919"/>
      <c r="P31" s="1079"/>
      <c r="Q31" s="1079"/>
      <c r="R31" s="924" t="s">
        <v>256</v>
      </c>
      <c r="S31" s="918" t="s">
        <v>258</v>
      </c>
      <c r="T31" s="919"/>
      <c r="U31" s="919"/>
      <c r="V31" s="1079"/>
      <c r="W31" s="1079"/>
      <c r="X31" s="924" t="s">
        <v>256</v>
      </c>
      <c r="Y31" s="932"/>
    </row>
    <row r="32" spans="2:25" ht="13.5" customHeight="1" x14ac:dyDescent="0.2">
      <c r="B32" s="931"/>
      <c r="D32" s="916"/>
      <c r="E32" s="916"/>
      <c r="F32" s="916"/>
      <c r="G32" s="916"/>
      <c r="H32" s="916"/>
      <c r="I32" s="916"/>
      <c r="J32" s="916"/>
      <c r="K32" s="916"/>
      <c r="L32" s="916"/>
      <c r="M32" s="916"/>
      <c r="P32" s="916"/>
      <c r="Q32" s="916"/>
      <c r="R32" s="916"/>
      <c r="V32" s="916"/>
      <c r="W32" s="916"/>
      <c r="X32" s="916"/>
      <c r="Y32" s="932"/>
    </row>
    <row r="33" spans="2:32" x14ac:dyDescent="0.2">
      <c r="B33" s="931"/>
      <c r="C33" s="930" t="s">
        <v>268</v>
      </c>
      <c r="Y33" s="932"/>
      <c r="Z33"/>
      <c r="AA33"/>
      <c r="AB33"/>
    </row>
    <row r="34" spans="2:32" ht="7.5" customHeight="1" x14ac:dyDescent="0.2">
      <c r="B34" s="931"/>
      <c r="Y34" s="932"/>
      <c r="Z34"/>
      <c r="AA34"/>
      <c r="AB34"/>
    </row>
    <row r="35" spans="2:32" ht="35.25" customHeight="1" x14ac:dyDescent="0.2">
      <c r="B35" s="931"/>
      <c r="D35" s="1319"/>
      <c r="E35" s="1320"/>
      <c r="F35" s="1320"/>
      <c r="G35" s="1320"/>
      <c r="H35" s="1320"/>
      <c r="I35" s="1320"/>
      <c r="J35" s="1320"/>
      <c r="K35" s="1320"/>
      <c r="L35" s="1320"/>
      <c r="M35" s="1320"/>
      <c r="N35" s="1320"/>
      <c r="O35" s="1320"/>
      <c r="P35" s="1320"/>
      <c r="Q35" s="1320"/>
      <c r="R35" s="1320"/>
      <c r="S35" s="1320"/>
      <c r="T35" s="1320"/>
      <c r="U35" s="1320"/>
      <c r="V35" s="1320"/>
      <c r="W35" s="1320"/>
      <c r="X35" s="1321"/>
      <c r="Y35" s="932"/>
      <c r="Z35"/>
      <c r="AA35"/>
      <c r="AB35"/>
    </row>
    <row r="36" spans="2:32" ht="12" customHeight="1" x14ac:dyDescent="0.2">
      <c r="B36" s="931"/>
      <c r="Y36" s="932"/>
      <c r="Z36"/>
      <c r="AA36"/>
      <c r="AB36"/>
    </row>
    <row r="37" spans="2:32" x14ac:dyDescent="0.2">
      <c r="B37" s="931"/>
      <c r="C37" s="930" t="s">
        <v>269</v>
      </c>
      <c r="Y37" s="932"/>
      <c r="Z37"/>
      <c r="AA37"/>
      <c r="AB37"/>
    </row>
    <row r="38" spans="2:32" ht="6.75" customHeight="1" x14ac:dyDescent="0.2">
      <c r="B38" s="931"/>
      <c r="D38" s="938"/>
      <c r="E38" s="938"/>
      <c r="F38" s="938"/>
      <c r="G38" s="938"/>
      <c r="H38" s="938"/>
      <c r="I38" s="938"/>
      <c r="J38" s="938"/>
      <c r="K38" s="938"/>
      <c r="L38" s="938"/>
      <c r="M38" s="938"/>
      <c r="N38" s="938"/>
      <c r="O38" s="938"/>
      <c r="P38" s="938"/>
      <c r="Q38" s="938"/>
      <c r="R38" s="938"/>
      <c r="S38" s="938"/>
      <c r="T38" s="938"/>
      <c r="U38" s="938"/>
      <c r="V38" s="938"/>
      <c r="W38" s="938"/>
      <c r="X38" s="938"/>
      <c r="Y38" s="932"/>
      <c r="Z38"/>
      <c r="AA38" s="336"/>
      <c r="AB38" s="336"/>
      <c r="AC38" s="938"/>
      <c r="AD38" s="938"/>
      <c r="AE38" s="938"/>
      <c r="AF38" s="938"/>
    </row>
    <row r="39" spans="2:32" ht="23.25" customHeight="1" x14ac:dyDescent="0.2">
      <c r="B39" s="931"/>
      <c r="D39" s="940">
        <v>1</v>
      </c>
      <c r="E39" s="1084"/>
      <c r="F39" s="1085"/>
      <c r="G39" s="945" t="s">
        <v>270</v>
      </c>
      <c r="H39" s="1085"/>
      <c r="I39" s="1085"/>
      <c r="J39" s="945" t="s">
        <v>24</v>
      </c>
      <c r="K39" s="1085"/>
      <c r="L39" s="1085"/>
      <c r="M39" s="1086"/>
      <c r="N39" s="940">
        <v>4</v>
      </c>
      <c r="O39" s="1084"/>
      <c r="P39" s="1085"/>
      <c r="Q39" s="945" t="s">
        <v>270</v>
      </c>
      <c r="R39" s="1085"/>
      <c r="S39" s="1085"/>
      <c r="T39" s="945" t="s">
        <v>24</v>
      </c>
      <c r="U39" s="945"/>
      <c r="V39" s="1085"/>
      <c r="W39" s="1085"/>
      <c r="X39" s="1085"/>
      <c r="Y39" s="388"/>
      <c r="Z39" s="614"/>
      <c r="AA39"/>
      <c r="AB39"/>
    </row>
    <row r="40" spans="2:32" ht="23.25" customHeight="1" x14ac:dyDescent="0.2">
      <c r="B40" s="931"/>
      <c r="D40" s="917">
        <v>2</v>
      </c>
      <c r="E40" s="1078"/>
      <c r="F40" s="1079"/>
      <c r="G40" s="944" t="s">
        <v>270</v>
      </c>
      <c r="H40" s="1079"/>
      <c r="I40" s="1079"/>
      <c r="J40" s="944" t="s">
        <v>24</v>
      </c>
      <c r="K40" s="1079"/>
      <c r="L40" s="1079"/>
      <c r="M40" s="1080"/>
      <c r="N40" s="917">
        <v>5</v>
      </c>
      <c r="O40" s="1078"/>
      <c r="P40" s="1079"/>
      <c r="Q40" s="944" t="s">
        <v>270</v>
      </c>
      <c r="R40" s="1079"/>
      <c r="S40" s="1079"/>
      <c r="T40" s="944" t="s">
        <v>24</v>
      </c>
      <c r="U40" s="944"/>
      <c r="V40" s="1079"/>
      <c r="W40" s="1079"/>
      <c r="X40" s="1080"/>
      <c r="Y40" s="932"/>
      <c r="Z40"/>
      <c r="AA40"/>
      <c r="AB40"/>
    </row>
    <row r="41" spans="2:32" ht="23.25" customHeight="1" x14ac:dyDescent="0.2">
      <c r="B41" s="931"/>
      <c r="D41" s="917">
        <v>3</v>
      </c>
      <c r="E41" s="1078"/>
      <c r="F41" s="1079"/>
      <c r="G41" s="944" t="s">
        <v>270</v>
      </c>
      <c r="H41" s="1079"/>
      <c r="I41" s="1079"/>
      <c r="J41" s="944" t="s">
        <v>24</v>
      </c>
      <c r="K41" s="1079"/>
      <c r="L41" s="1079"/>
      <c r="M41" s="1080"/>
      <c r="N41" s="917">
        <v>6</v>
      </c>
      <c r="O41" s="1078"/>
      <c r="P41" s="1079"/>
      <c r="Q41" s="944" t="s">
        <v>270</v>
      </c>
      <c r="R41" s="1079"/>
      <c r="S41" s="1079"/>
      <c r="T41" s="944" t="s">
        <v>24</v>
      </c>
      <c r="U41" s="944"/>
      <c r="V41" s="1079"/>
      <c r="W41" s="1079"/>
      <c r="X41" s="1080"/>
      <c r="Y41" s="932"/>
      <c r="Z41"/>
      <c r="AA41"/>
      <c r="AB41"/>
    </row>
    <row r="42" spans="2:32" x14ac:dyDescent="0.2">
      <c r="B42" s="937"/>
      <c r="C42" s="938"/>
      <c r="D42" s="938"/>
      <c r="E42" s="938"/>
      <c r="F42" s="938"/>
      <c r="G42" s="938"/>
      <c r="H42" s="938"/>
      <c r="I42" s="938"/>
      <c r="J42" s="938"/>
      <c r="K42" s="938"/>
      <c r="L42" s="938"/>
      <c r="M42" s="938"/>
      <c r="N42" s="938"/>
      <c r="O42" s="938"/>
      <c r="P42" s="938"/>
      <c r="Q42" s="938"/>
      <c r="R42" s="938"/>
      <c r="S42" s="938"/>
      <c r="T42" s="938"/>
      <c r="U42" s="938"/>
      <c r="V42" s="938"/>
      <c r="W42" s="938"/>
      <c r="X42" s="938"/>
      <c r="Y42" s="939"/>
      <c r="Z42"/>
      <c r="AA42"/>
      <c r="AB42"/>
    </row>
    <row r="44" spans="2:32" x14ac:dyDescent="0.2">
      <c r="B44" s="934"/>
      <c r="C44" s="935"/>
      <c r="D44" s="935"/>
      <c r="E44" s="935"/>
      <c r="F44" s="935"/>
      <c r="G44" s="935"/>
      <c r="H44" s="935"/>
      <c r="I44" s="935"/>
      <c r="J44" s="935"/>
      <c r="K44" s="935"/>
      <c r="L44" s="935"/>
      <c r="M44" s="935"/>
      <c r="N44" s="935"/>
      <c r="O44" s="935"/>
      <c r="P44" s="935"/>
      <c r="Q44" s="935"/>
      <c r="R44" s="935"/>
      <c r="S44" s="935"/>
      <c r="T44" s="936"/>
      <c r="U44" s="935"/>
      <c r="V44" s="935"/>
      <c r="W44" s="935"/>
      <c r="X44" s="935"/>
      <c r="Y44" s="936"/>
      <c r="Z44"/>
      <c r="AA44"/>
      <c r="AB44"/>
    </row>
    <row r="45" spans="2:32" x14ac:dyDescent="0.2">
      <c r="B45" s="931" t="s">
        <v>271</v>
      </c>
      <c r="T45" s="932"/>
      <c r="V45" s="169" t="s">
        <v>219</v>
      </c>
      <c r="W45" s="169" t="s">
        <v>220</v>
      </c>
      <c r="X45" s="169" t="s">
        <v>221</v>
      </c>
      <c r="Y45" s="932"/>
      <c r="Z45"/>
      <c r="AA45"/>
      <c r="AB45"/>
    </row>
    <row r="46" spans="2:32" x14ac:dyDescent="0.2">
      <c r="B46" s="931"/>
      <c r="D46" s="930" t="s">
        <v>272</v>
      </c>
      <c r="T46" s="932"/>
      <c r="V46" s="169"/>
      <c r="W46" s="169"/>
      <c r="X46" s="169"/>
      <c r="Y46" s="932"/>
      <c r="Z46"/>
      <c r="AA46"/>
      <c r="AB46"/>
    </row>
    <row r="47" spans="2:32" ht="14.25" customHeight="1" x14ac:dyDescent="0.2">
      <c r="B47" s="931"/>
      <c r="T47" s="932"/>
      <c r="Y47" s="932"/>
      <c r="Z47"/>
      <c r="AA47"/>
      <c r="AB47"/>
    </row>
    <row r="48" spans="2:32" ht="17.25" customHeight="1" x14ac:dyDescent="0.2">
      <c r="B48" s="931"/>
      <c r="C48" s="930" t="s">
        <v>273</v>
      </c>
      <c r="T48" s="932"/>
      <c r="V48" s="916" t="s">
        <v>0</v>
      </c>
      <c r="W48" s="916" t="s">
        <v>220</v>
      </c>
      <c r="X48" s="916" t="s">
        <v>0</v>
      </c>
      <c r="Y48" s="123"/>
      <c r="AB48" s="930" t="s">
        <v>274</v>
      </c>
    </row>
    <row r="49" spans="2:25" x14ac:dyDescent="0.2">
      <c r="B49" s="931"/>
      <c r="D49" s="930" t="s">
        <v>275</v>
      </c>
      <c r="T49" s="932"/>
      <c r="V49" s="916"/>
      <c r="W49" s="916"/>
      <c r="X49" s="916"/>
      <c r="Y49" s="933"/>
    </row>
    <row r="50" spans="2:25" x14ac:dyDescent="0.2">
      <c r="B50" s="931"/>
      <c r="T50" s="932"/>
      <c r="V50" s="916"/>
      <c r="W50" s="916"/>
      <c r="X50" s="916"/>
      <c r="Y50" s="933"/>
    </row>
    <row r="51" spans="2:25" ht="17.25" customHeight="1" x14ac:dyDescent="0.2">
      <c r="B51" s="931"/>
      <c r="C51" s="930" t="s">
        <v>276</v>
      </c>
      <c r="T51" s="932"/>
      <c r="V51" s="916" t="s">
        <v>0</v>
      </c>
      <c r="W51" s="916" t="s">
        <v>220</v>
      </c>
      <c r="X51" s="916" t="s">
        <v>0</v>
      </c>
      <c r="Y51" s="123"/>
    </row>
    <row r="52" spans="2:25" ht="17.25" customHeight="1" x14ac:dyDescent="0.2">
      <c r="B52" s="931"/>
      <c r="D52" s="930" t="s">
        <v>277</v>
      </c>
      <c r="T52" s="932"/>
      <c r="V52" s="916"/>
      <c r="W52" s="916"/>
      <c r="X52" s="916"/>
      <c r="Y52" s="123"/>
    </row>
    <row r="53" spans="2:25" x14ac:dyDescent="0.2">
      <c r="B53" s="931"/>
      <c r="T53" s="932"/>
      <c r="V53" s="916"/>
      <c r="W53" s="916"/>
      <c r="X53" s="916"/>
      <c r="Y53" s="933"/>
    </row>
    <row r="54" spans="2:25" ht="17.25" customHeight="1" x14ac:dyDescent="0.2">
      <c r="B54" s="931"/>
      <c r="C54" s="930" t="s">
        <v>278</v>
      </c>
      <c r="T54" s="932"/>
      <c r="V54" s="916" t="s">
        <v>0</v>
      </c>
      <c r="W54" s="916" t="s">
        <v>220</v>
      </c>
      <c r="X54" s="916" t="s">
        <v>0</v>
      </c>
      <c r="Y54" s="123"/>
    </row>
    <row r="55" spans="2:25" ht="17.25" customHeight="1" x14ac:dyDescent="0.2">
      <c r="B55" s="931"/>
      <c r="D55" s="930" t="s">
        <v>279</v>
      </c>
      <c r="T55" s="932"/>
      <c r="V55" s="916"/>
      <c r="W55" s="916"/>
      <c r="X55" s="916"/>
      <c r="Y55" s="123"/>
    </row>
    <row r="56" spans="2:25" ht="13.5" customHeight="1" x14ac:dyDescent="0.2">
      <c r="B56" s="931"/>
      <c r="T56" s="932"/>
      <c r="V56" s="2"/>
      <c r="W56" s="2"/>
      <c r="X56" s="2"/>
      <c r="Y56" s="123"/>
    </row>
    <row r="57" spans="2:25" ht="17.25" customHeight="1" x14ac:dyDescent="0.2">
      <c r="B57" s="931"/>
      <c r="C57" s="930" t="s">
        <v>280</v>
      </c>
      <c r="T57" s="932"/>
      <c r="V57" s="916" t="s">
        <v>0</v>
      </c>
      <c r="W57" s="916" t="s">
        <v>220</v>
      </c>
      <c r="X57" s="916" t="s">
        <v>0</v>
      </c>
      <c r="Y57" s="123"/>
    </row>
    <row r="58" spans="2:25" ht="17.25" customHeight="1" x14ac:dyDescent="0.2">
      <c r="B58" s="931"/>
      <c r="D58" s="930" t="s">
        <v>281</v>
      </c>
      <c r="T58" s="932"/>
      <c r="V58" s="916"/>
      <c r="W58" s="916"/>
      <c r="X58" s="916"/>
      <c r="Y58" s="123"/>
    </row>
    <row r="59" spans="2:25" ht="17.25" customHeight="1" x14ac:dyDescent="0.2">
      <c r="B59" s="931"/>
      <c r="D59" s="930" t="s">
        <v>282</v>
      </c>
      <c r="T59" s="932"/>
      <c r="V59" s="916"/>
      <c r="W59" s="916"/>
      <c r="X59" s="916"/>
      <c r="Y59" s="123"/>
    </row>
    <row r="60" spans="2:25" x14ac:dyDescent="0.2">
      <c r="B60" s="931"/>
      <c r="T60" s="932"/>
      <c r="V60" s="916"/>
      <c r="W60" s="916"/>
      <c r="X60" s="916"/>
      <c r="Y60" s="933"/>
    </row>
    <row r="61" spans="2:25" ht="17.25" customHeight="1" x14ac:dyDescent="0.2">
      <c r="B61" s="931"/>
      <c r="C61" s="930" t="s">
        <v>283</v>
      </c>
      <c r="T61" s="932"/>
      <c r="V61" s="916" t="s">
        <v>0</v>
      </c>
      <c r="W61" s="916" t="s">
        <v>220</v>
      </c>
      <c r="X61" s="916" t="s">
        <v>0</v>
      </c>
      <c r="Y61" s="123"/>
    </row>
    <row r="62" spans="2:25" ht="7.5" customHeight="1" x14ac:dyDescent="0.2">
      <c r="B62" s="937"/>
      <c r="C62" s="938"/>
      <c r="D62" s="938"/>
      <c r="E62" s="938"/>
      <c r="F62" s="938"/>
      <c r="G62" s="938"/>
      <c r="H62" s="938"/>
      <c r="I62" s="938"/>
      <c r="J62" s="938"/>
      <c r="K62" s="938"/>
      <c r="L62" s="938"/>
      <c r="M62" s="938"/>
      <c r="N62" s="938"/>
      <c r="O62" s="938"/>
      <c r="P62" s="938"/>
      <c r="Q62" s="938"/>
      <c r="R62" s="938"/>
      <c r="S62" s="938"/>
      <c r="T62" s="939"/>
      <c r="U62" s="938"/>
      <c r="V62" s="938"/>
      <c r="W62" s="938"/>
      <c r="X62" s="938"/>
      <c r="Y62" s="939"/>
    </row>
    <row r="64" spans="2:25" x14ac:dyDescent="0.2">
      <c r="B64" s="934"/>
      <c r="C64" s="935"/>
      <c r="D64" s="935"/>
      <c r="E64" s="935"/>
      <c r="F64" s="935"/>
      <c r="G64" s="935"/>
      <c r="H64" s="935"/>
      <c r="I64" s="935"/>
      <c r="J64" s="935"/>
      <c r="K64" s="935"/>
      <c r="L64" s="935"/>
      <c r="M64" s="935"/>
      <c r="N64" s="935"/>
      <c r="O64" s="935"/>
      <c r="P64" s="935"/>
      <c r="Q64" s="935"/>
      <c r="R64" s="935"/>
      <c r="S64" s="935"/>
      <c r="T64" s="935"/>
      <c r="U64" s="934"/>
      <c r="V64" s="935"/>
      <c r="W64" s="935"/>
      <c r="X64" s="935"/>
      <c r="Y64" s="936"/>
    </row>
    <row r="65" spans="1:28" x14ac:dyDescent="0.2">
      <c r="B65" s="931" t="s">
        <v>284</v>
      </c>
      <c r="U65" s="931"/>
      <c r="V65" s="169" t="s">
        <v>219</v>
      </c>
      <c r="W65" s="169" t="s">
        <v>220</v>
      </c>
      <c r="X65" s="169" t="s">
        <v>221</v>
      </c>
      <c r="Y65" s="932"/>
    </row>
    <row r="66" spans="1:28" x14ac:dyDescent="0.2">
      <c r="B66" s="931"/>
      <c r="D66" s="930" t="s">
        <v>285</v>
      </c>
      <c r="U66" s="931"/>
      <c r="Y66" s="932"/>
    </row>
    <row r="67" spans="1:28" ht="17.25" customHeight="1" x14ac:dyDescent="0.2">
      <c r="B67" s="931"/>
      <c r="C67" s="930" t="s">
        <v>286</v>
      </c>
      <c r="U67" s="931"/>
      <c r="V67" s="916" t="s">
        <v>0</v>
      </c>
      <c r="W67" s="916" t="s">
        <v>220</v>
      </c>
      <c r="X67" s="916" t="s">
        <v>0</v>
      </c>
      <c r="Y67" s="123"/>
    </row>
    <row r="68" spans="1:28" ht="13.5" customHeight="1" x14ac:dyDescent="0.2">
      <c r="B68" s="931"/>
      <c r="U68" s="931"/>
      <c r="V68" s="916"/>
      <c r="W68" s="916"/>
      <c r="X68" s="916"/>
      <c r="Y68" s="933"/>
    </row>
    <row r="69" spans="1:28" ht="17.25" customHeight="1" x14ac:dyDescent="0.2">
      <c r="B69" s="931"/>
      <c r="C69" s="930" t="s">
        <v>287</v>
      </c>
      <c r="U69" s="931"/>
      <c r="V69" s="916" t="s">
        <v>0</v>
      </c>
      <c r="W69" s="916" t="s">
        <v>220</v>
      </c>
      <c r="X69" s="916" t="s">
        <v>0</v>
      </c>
      <c r="Y69" s="123"/>
    </row>
    <row r="70" spans="1:28" ht="13.5" customHeight="1" x14ac:dyDescent="0.2">
      <c r="B70" s="931"/>
      <c r="U70" s="931"/>
      <c r="V70" s="916"/>
      <c r="W70" s="916"/>
      <c r="X70" s="916"/>
      <c r="Y70" s="933"/>
    </row>
    <row r="71" spans="1:28" ht="17.25" customHeight="1" x14ac:dyDescent="0.2">
      <c r="A71" s="2"/>
      <c r="B71" s="931"/>
      <c r="C71" s="930" t="s">
        <v>288</v>
      </c>
      <c r="U71" s="931"/>
      <c r="V71" s="916" t="s">
        <v>0</v>
      </c>
      <c r="W71" s="916" t="s">
        <v>220</v>
      </c>
      <c r="X71" s="916" t="s">
        <v>0</v>
      </c>
      <c r="Y71" s="123"/>
    </row>
    <row r="72" spans="1:28" ht="13.5" customHeight="1" x14ac:dyDescent="0.2">
      <c r="B72" s="931"/>
      <c r="U72" s="931"/>
      <c r="V72" s="2"/>
      <c r="W72" s="2"/>
      <c r="X72" s="2"/>
      <c r="Y72" s="123"/>
    </row>
    <row r="73" spans="1:28" x14ac:dyDescent="0.2">
      <c r="B73" s="931"/>
      <c r="C73" s="930" t="s">
        <v>289</v>
      </c>
      <c r="U73" s="931"/>
      <c r="V73" s="916" t="s">
        <v>0</v>
      </c>
      <c r="W73" s="916" t="s">
        <v>220</v>
      </c>
      <c r="X73" s="916" t="s">
        <v>0</v>
      </c>
      <c r="Y73" s="123"/>
      <c r="Z73"/>
      <c r="AA73"/>
      <c r="AB73"/>
    </row>
    <row r="74" spans="1:28" ht="13.5" customHeight="1" x14ac:dyDescent="0.2">
      <c r="B74" s="931"/>
      <c r="U74" s="931"/>
      <c r="Y74" s="932"/>
      <c r="Z74"/>
      <c r="AA74"/>
      <c r="AB74"/>
    </row>
    <row r="75" spans="1:28" x14ac:dyDescent="0.2">
      <c r="B75" s="931"/>
      <c r="C75" s="930" t="s">
        <v>290</v>
      </c>
      <c r="U75" s="931"/>
      <c r="V75" s="916" t="s">
        <v>0</v>
      </c>
      <c r="W75" s="916" t="s">
        <v>220</v>
      </c>
      <c r="X75" s="916" t="s">
        <v>0</v>
      </c>
      <c r="Y75" s="123"/>
      <c r="Z75"/>
      <c r="AA75"/>
      <c r="AB75"/>
    </row>
    <row r="76" spans="1:28" x14ac:dyDescent="0.2">
      <c r="B76" s="931"/>
      <c r="U76" s="931"/>
      <c r="Y76" s="932"/>
      <c r="Z76"/>
      <c r="AA76"/>
      <c r="AB76"/>
    </row>
    <row r="77" spans="1:28" ht="16.5" customHeight="1" x14ac:dyDescent="0.2">
      <c r="B77" s="931"/>
      <c r="C77" s="930" t="s">
        <v>291</v>
      </c>
      <c r="U77" s="931"/>
      <c r="V77" s="916" t="s">
        <v>0</v>
      </c>
      <c r="W77" s="916" t="s">
        <v>220</v>
      </c>
      <c r="X77" s="916" t="s">
        <v>0</v>
      </c>
      <c r="Y77" s="123"/>
      <c r="Z77"/>
      <c r="AA77"/>
      <c r="AB77"/>
    </row>
    <row r="78" spans="1:28" ht="5.25" customHeight="1" x14ac:dyDescent="0.2">
      <c r="B78" s="937"/>
      <c r="C78" s="938"/>
      <c r="D78" s="938"/>
      <c r="E78" s="938"/>
      <c r="F78" s="938"/>
      <c r="G78" s="938"/>
      <c r="H78" s="938"/>
      <c r="I78" s="938"/>
      <c r="J78" s="938"/>
      <c r="K78" s="938"/>
      <c r="L78" s="938"/>
      <c r="M78" s="938"/>
      <c r="N78" s="938"/>
      <c r="O78" s="938"/>
      <c r="P78" s="938"/>
      <c r="Q78" s="938"/>
      <c r="R78" s="938"/>
      <c r="S78" s="938"/>
      <c r="T78" s="938"/>
      <c r="U78" s="937"/>
      <c r="V78" s="938"/>
      <c r="W78" s="938"/>
      <c r="X78" s="938"/>
      <c r="Y78" s="939"/>
      <c r="Z78"/>
      <c r="AA78"/>
      <c r="AB78"/>
    </row>
    <row r="80" spans="1:28" x14ac:dyDescent="0.2">
      <c r="B80" s="930" t="s">
        <v>292</v>
      </c>
    </row>
    <row r="81" spans="2:28" x14ac:dyDescent="0.2">
      <c r="B81" s="930" t="s">
        <v>293</v>
      </c>
      <c r="K81"/>
      <c r="L81"/>
      <c r="M81"/>
      <c r="N81"/>
      <c r="O81"/>
      <c r="P81"/>
      <c r="Q81"/>
      <c r="R81"/>
      <c r="S81"/>
      <c r="T81"/>
      <c r="U81"/>
      <c r="V81"/>
      <c r="W81"/>
      <c r="X81"/>
      <c r="Y81"/>
      <c r="Z81"/>
      <c r="AA81"/>
      <c r="AB81"/>
    </row>
    <row r="82" spans="2:28" ht="13.5" customHeight="1" x14ac:dyDescent="0.2">
      <c r="B82" s="930" t="s">
        <v>294</v>
      </c>
      <c r="K82"/>
      <c r="L82"/>
      <c r="M82"/>
      <c r="N82"/>
      <c r="O82"/>
      <c r="P82"/>
      <c r="Q82"/>
      <c r="R82"/>
      <c r="S82"/>
      <c r="T82"/>
      <c r="U82"/>
      <c r="V82"/>
      <c r="W82"/>
      <c r="X82"/>
      <c r="Y82"/>
      <c r="Z82"/>
      <c r="AA82"/>
      <c r="AB82"/>
    </row>
    <row r="84" spans="2:28" x14ac:dyDescent="0.2">
      <c r="B84" s="930" t="s">
        <v>358</v>
      </c>
      <c r="C84"/>
      <c r="D84"/>
      <c r="E84"/>
      <c r="F84"/>
      <c r="G84"/>
      <c r="H84"/>
      <c r="I84"/>
      <c r="J84"/>
      <c r="K84"/>
      <c r="L84"/>
      <c r="M84"/>
      <c r="N84"/>
      <c r="O84"/>
      <c r="P84"/>
      <c r="Q84"/>
      <c r="R84"/>
      <c r="S84"/>
      <c r="T84"/>
      <c r="U84"/>
      <c r="V84"/>
      <c r="W84"/>
      <c r="X84"/>
      <c r="Y84"/>
    </row>
    <row r="86" spans="2:28" x14ac:dyDescent="0.2">
      <c r="B86" s="1076" t="s">
        <v>2256</v>
      </c>
      <c r="C86" s="1076"/>
      <c r="D86" s="1076"/>
      <c r="E86" s="1076"/>
      <c r="F86" s="1076"/>
      <c r="G86" s="1076"/>
      <c r="H86" s="1076"/>
      <c r="I86" s="1076"/>
      <c r="J86" s="1076"/>
      <c r="K86" s="1076"/>
      <c r="L86" s="1076"/>
      <c r="M86" s="1076"/>
      <c r="N86" s="1076"/>
      <c r="O86" s="1076"/>
      <c r="P86" s="1076"/>
      <c r="Q86" s="1076"/>
      <c r="R86" s="1076"/>
      <c r="S86" s="1076"/>
      <c r="T86" s="1076"/>
      <c r="U86" s="1076"/>
      <c r="V86" s="1076"/>
      <c r="W86" s="1076"/>
      <c r="X86" s="1076"/>
      <c r="Y86" s="1076"/>
    </row>
    <row r="88" spans="2:28" ht="23.25" customHeight="1" x14ac:dyDescent="0.2">
      <c r="B88" s="1088" t="s">
        <v>240</v>
      </c>
      <c r="C88" s="1088"/>
      <c r="D88" s="1088"/>
      <c r="E88" s="1088"/>
      <c r="F88" s="1088"/>
      <c r="G88" s="1089"/>
      <c r="H88" s="1090"/>
      <c r="I88" s="1090"/>
      <c r="J88" s="1090"/>
      <c r="K88" s="1090"/>
      <c r="L88" s="1090"/>
      <c r="M88" s="1090"/>
      <c r="N88" s="1090"/>
      <c r="O88" s="1090"/>
      <c r="P88" s="1090"/>
      <c r="Q88" s="1090"/>
      <c r="R88" s="1090"/>
      <c r="S88" s="1090"/>
      <c r="T88" s="1090"/>
      <c r="U88" s="1090"/>
      <c r="V88" s="1090"/>
      <c r="W88" s="1090"/>
      <c r="X88" s="1090"/>
      <c r="Y88" s="1091"/>
    </row>
    <row r="89" spans="2:28" ht="23.25" customHeight="1" x14ac:dyDescent="0.2">
      <c r="B89" s="1088" t="s">
        <v>241</v>
      </c>
      <c r="C89" s="1088"/>
      <c r="D89" s="1088"/>
      <c r="E89" s="1088"/>
      <c r="F89" s="1088"/>
      <c r="G89" s="922" t="s">
        <v>0</v>
      </c>
      <c r="H89" s="944" t="s">
        <v>212</v>
      </c>
      <c r="I89" s="944"/>
      <c r="J89" s="944"/>
      <c r="K89" s="944"/>
      <c r="L89" s="916" t="s">
        <v>0</v>
      </c>
      <c r="M89" s="944" t="s">
        <v>213</v>
      </c>
      <c r="N89" s="944"/>
      <c r="O89" s="944"/>
      <c r="P89" s="944"/>
      <c r="Q89" s="916" t="s">
        <v>0</v>
      </c>
      <c r="R89" s="944" t="s">
        <v>214</v>
      </c>
      <c r="S89" s="944"/>
      <c r="T89" s="944"/>
      <c r="U89" s="944"/>
      <c r="V89" s="944"/>
      <c r="W89" s="919"/>
      <c r="X89" s="919"/>
      <c r="Y89" s="920"/>
    </row>
    <row r="90" spans="2:28" ht="20.100000000000001" customHeight="1" x14ac:dyDescent="0.2">
      <c r="B90" s="1081" t="s">
        <v>242</v>
      </c>
      <c r="C90" s="1082"/>
      <c r="D90" s="1082"/>
      <c r="E90" s="1082"/>
      <c r="F90" s="1083"/>
      <c r="G90" s="925" t="s">
        <v>0</v>
      </c>
      <c r="H90" s="935" t="s">
        <v>243</v>
      </c>
      <c r="I90" s="941"/>
      <c r="J90" s="941"/>
      <c r="K90" s="941"/>
      <c r="L90" s="941"/>
      <c r="M90" s="941"/>
      <c r="N90" s="941"/>
      <c r="O90" s="941"/>
      <c r="P90" s="941"/>
      <c r="Q90" s="941"/>
      <c r="R90" s="941"/>
      <c r="S90" s="941"/>
      <c r="T90" s="941"/>
      <c r="U90" s="941"/>
      <c r="V90" s="941"/>
      <c r="W90" s="941"/>
      <c r="X90" s="941"/>
      <c r="Y90" s="942"/>
    </row>
    <row r="91" spans="2:28" ht="20.100000000000001" customHeight="1" x14ac:dyDescent="0.2">
      <c r="B91" s="1108"/>
      <c r="C91" s="1076"/>
      <c r="D91" s="1076"/>
      <c r="E91" s="1076"/>
      <c r="F91" s="1109"/>
      <c r="G91" s="916" t="s">
        <v>0</v>
      </c>
      <c r="H91" s="930" t="s">
        <v>244</v>
      </c>
      <c r="I91" s="928"/>
      <c r="J91" s="928"/>
      <c r="K91" s="928"/>
      <c r="L91" s="928"/>
      <c r="M91" s="928"/>
      <c r="N91" s="928"/>
      <c r="O91" s="928"/>
      <c r="P91" s="928"/>
      <c r="Q91" s="928"/>
      <c r="R91" s="928"/>
      <c r="S91" s="928"/>
      <c r="T91" s="928"/>
      <c r="U91" s="928"/>
      <c r="V91" s="928"/>
      <c r="W91" s="928"/>
      <c r="X91" s="928"/>
      <c r="Y91" s="929"/>
    </row>
    <row r="92" spans="2:28" ht="20.100000000000001" customHeight="1" x14ac:dyDescent="0.2">
      <c r="B92" s="1084"/>
      <c r="C92" s="1085"/>
      <c r="D92" s="1085"/>
      <c r="E92" s="1085"/>
      <c r="F92" s="1086"/>
      <c r="G92" s="927" t="s">
        <v>0</v>
      </c>
      <c r="H92" s="938" t="s">
        <v>245</v>
      </c>
      <c r="I92" s="921"/>
      <c r="J92" s="921"/>
      <c r="K92" s="921"/>
      <c r="L92" s="921"/>
      <c r="M92" s="921"/>
      <c r="N92" s="921"/>
      <c r="O92" s="921"/>
      <c r="P92" s="921"/>
      <c r="Q92" s="921"/>
      <c r="R92" s="921"/>
      <c r="S92" s="921"/>
      <c r="T92" s="921"/>
      <c r="U92" s="921"/>
      <c r="V92" s="921"/>
      <c r="W92" s="921"/>
      <c r="X92" s="921"/>
      <c r="Y92" s="943"/>
    </row>
    <row r="94" spans="2:28" x14ac:dyDescent="0.2">
      <c r="B94" s="934"/>
      <c r="C94" s="935"/>
      <c r="D94" s="935"/>
      <c r="E94" s="935"/>
      <c r="F94" s="935"/>
      <c r="G94" s="935"/>
      <c r="H94" s="935"/>
      <c r="I94" s="935"/>
      <c r="J94" s="935"/>
      <c r="K94" s="935"/>
      <c r="L94" s="935"/>
      <c r="M94" s="935"/>
      <c r="N94" s="935"/>
      <c r="O94" s="935"/>
      <c r="P94" s="935"/>
      <c r="Q94" s="935"/>
      <c r="R94" s="935"/>
      <c r="S94" s="935"/>
      <c r="T94" s="936"/>
      <c r="U94" s="935"/>
      <c r="V94" s="935"/>
      <c r="W94" s="935"/>
      <c r="X94" s="935"/>
      <c r="Y94" s="936"/>
      <c r="Z94"/>
      <c r="AA94"/>
      <c r="AB94"/>
    </row>
    <row r="95" spans="2:28" x14ac:dyDescent="0.2">
      <c r="B95" s="931" t="s">
        <v>2255</v>
      </c>
      <c r="T95" s="932"/>
      <c r="V95" s="169" t="s">
        <v>219</v>
      </c>
      <c r="W95" s="169" t="s">
        <v>220</v>
      </c>
      <c r="X95" s="169" t="s">
        <v>221</v>
      </c>
      <c r="Y95" s="932"/>
      <c r="Z95"/>
      <c r="AA95"/>
      <c r="AB95"/>
    </row>
    <row r="96" spans="2:28" x14ac:dyDescent="0.2">
      <c r="B96" s="931"/>
      <c r="T96" s="932"/>
      <c r="Y96" s="932"/>
      <c r="Z96"/>
      <c r="AA96"/>
      <c r="AB96"/>
    </row>
    <row r="97" spans="2:28" ht="17.25" customHeight="1" x14ac:dyDescent="0.2">
      <c r="B97" s="931"/>
      <c r="C97" s="930" t="s">
        <v>2250</v>
      </c>
      <c r="T97" s="932"/>
      <c r="V97" s="916" t="s">
        <v>0</v>
      </c>
      <c r="W97" s="916" t="s">
        <v>220</v>
      </c>
      <c r="X97" s="916" t="s">
        <v>0</v>
      </c>
      <c r="Y97" s="123"/>
    </row>
    <row r="98" spans="2:28" x14ac:dyDescent="0.2">
      <c r="B98" s="931"/>
      <c r="T98" s="932"/>
      <c r="V98" s="916"/>
      <c r="W98" s="916"/>
      <c r="X98" s="916"/>
      <c r="Y98" s="933"/>
    </row>
    <row r="99" spans="2:28" ht="17.25" customHeight="1" x14ac:dyDescent="0.2">
      <c r="B99" s="931"/>
      <c r="C99" s="930" t="s">
        <v>2254</v>
      </c>
      <c r="T99" s="932"/>
      <c r="V99" s="916" t="s">
        <v>0</v>
      </c>
      <c r="W99" s="916" t="s">
        <v>220</v>
      </c>
      <c r="X99" s="916" t="s">
        <v>0</v>
      </c>
      <c r="Y99" s="123"/>
    </row>
    <row r="100" spans="2:28" x14ac:dyDescent="0.2">
      <c r="B100" s="931"/>
      <c r="T100" s="932"/>
      <c r="V100" s="916"/>
      <c r="W100" s="916"/>
      <c r="X100" s="916"/>
      <c r="Y100" s="933"/>
    </row>
    <row r="101" spans="2:28" ht="17.25" customHeight="1" x14ac:dyDescent="0.2">
      <c r="B101" s="931"/>
      <c r="C101" s="930" t="s">
        <v>2253</v>
      </c>
      <c r="T101" s="932"/>
      <c r="V101" s="916" t="s">
        <v>0</v>
      </c>
      <c r="W101" s="916" t="s">
        <v>220</v>
      </c>
      <c r="X101" s="916" t="s">
        <v>0</v>
      </c>
      <c r="Y101" s="123"/>
    </row>
    <row r="102" spans="2:28" ht="7.5" customHeight="1" x14ac:dyDescent="0.2">
      <c r="B102" s="931"/>
      <c r="T102" s="932"/>
      <c r="V102" s="2"/>
      <c r="W102" s="2"/>
      <c r="X102" s="2"/>
      <c r="Y102" s="123"/>
    </row>
    <row r="103" spans="2:28" x14ac:dyDescent="0.2">
      <c r="B103" s="931"/>
      <c r="C103" s="930" t="s">
        <v>2252</v>
      </c>
      <c r="T103" s="932"/>
      <c r="V103" s="2"/>
      <c r="W103" s="2"/>
      <c r="X103" s="2"/>
      <c r="Y103" s="123"/>
    </row>
    <row r="104" spans="2:28" x14ac:dyDescent="0.2">
      <c r="B104" s="937"/>
      <c r="C104" s="938"/>
      <c r="D104" s="938"/>
      <c r="E104" s="938"/>
      <c r="F104" s="938"/>
      <c r="G104" s="938"/>
      <c r="H104" s="938"/>
      <c r="I104" s="938"/>
      <c r="J104" s="938"/>
      <c r="K104" s="938"/>
      <c r="L104" s="938"/>
      <c r="M104" s="938"/>
      <c r="N104" s="938"/>
      <c r="O104" s="938"/>
      <c r="P104" s="938"/>
      <c r="Q104" s="938"/>
      <c r="R104" s="938"/>
      <c r="S104" s="938"/>
      <c r="T104" s="939"/>
      <c r="U104" s="938"/>
      <c r="V104" s="938"/>
      <c r="W104" s="938"/>
      <c r="X104" s="938"/>
      <c r="Y104" s="939"/>
    </row>
    <row r="106" spans="2:28" x14ac:dyDescent="0.2">
      <c r="B106" s="934"/>
      <c r="C106" s="935"/>
      <c r="D106" s="935"/>
      <c r="E106" s="935"/>
      <c r="F106" s="935"/>
      <c r="G106" s="935"/>
      <c r="H106" s="935"/>
      <c r="I106" s="935"/>
      <c r="J106" s="935"/>
      <c r="K106" s="935"/>
      <c r="L106" s="935"/>
      <c r="M106" s="935"/>
      <c r="N106" s="935"/>
      <c r="O106" s="935"/>
      <c r="P106" s="935"/>
      <c r="Q106" s="935"/>
      <c r="R106" s="935"/>
      <c r="S106" s="935"/>
      <c r="T106" s="936"/>
      <c r="U106" s="935"/>
      <c r="V106" s="935"/>
      <c r="W106" s="935"/>
      <c r="X106" s="935"/>
      <c r="Y106" s="936"/>
      <c r="Z106"/>
      <c r="AA106"/>
      <c r="AB106"/>
    </row>
    <row r="107" spans="2:28" x14ac:dyDescent="0.2">
      <c r="B107" s="931" t="s">
        <v>2251</v>
      </c>
      <c r="T107" s="932"/>
      <c r="V107" s="169" t="s">
        <v>219</v>
      </c>
      <c r="W107" s="169" t="s">
        <v>220</v>
      </c>
      <c r="X107" s="169" t="s">
        <v>221</v>
      </c>
      <c r="Y107" s="932"/>
      <c r="Z107"/>
      <c r="AA107"/>
      <c r="AB107"/>
    </row>
    <row r="108" spans="2:28" x14ac:dyDescent="0.2">
      <c r="B108" s="931"/>
      <c r="T108" s="932"/>
      <c r="Y108" s="932"/>
      <c r="Z108"/>
      <c r="AA108"/>
      <c r="AB108"/>
    </row>
    <row r="109" spans="2:28" ht="17.25" customHeight="1" x14ac:dyDescent="0.2">
      <c r="B109" s="931"/>
      <c r="C109" s="930" t="s">
        <v>2250</v>
      </c>
      <c r="T109" s="932"/>
      <c r="V109" s="916" t="s">
        <v>0</v>
      </c>
      <c r="W109" s="916" t="s">
        <v>220</v>
      </c>
      <c r="X109" s="916" t="s">
        <v>0</v>
      </c>
      <c r="Y109" s="123"/>
    </row>
    <row r="110" spans="2:28" x14ac:dyDescent="0.2">
      <c r="B110" s="931"/>
      <c r="T110" s="932"/>
      <c r="V110" s="916"/>
      <c r="W110" s="916"/>
      <c r="X110" s="916"/>
      <c r="Y110" s="933"/>
    </row>
    <row r="111" spans="2:28" ht="13.5" customHeight="1" x14ac:dyDescent="0.2">
      <c r="B111" s="931"/>
      <c r="C111" s="930" t="s">
        <v>2249</v>
      </c>
      <c r="T111" s="932"/>
      <c r="V111" s="916" t="s">
        <v>0</v>
      </c>
      <c r="W111" s="916" t="s">
        <v>220</v>
      </c>
      <c r="X111" s="916" t="s">
        <v>0</v>
      </c>
      <c r="Y111" s="123"/>
    </row>
    <row r="112" spans="2:28" ht="7.5" customHeight="1" x14ac:dyDescent="0.2">
      <c r="B112" s="931"/>
      <c r="T112" s="932"/>
      <c r="V112" s="2"/>
      <c r="W112" s="2"/>
      <c r="X112" s="2"/>
      <c r="Y112" s="123"/>
    </row>
    <row r="113" spans="2:28" ht="17.25" customHeight="1" x14ac:dyDescent="0.2">
      <c r="B113" s="931"/>
      <c r="C113" s="930" t="s">
        <v>2248</v>
      </c>
      <c r="T113" s="932"/>
      <c r="V113" s="2"/>
      <c r="W113" s="2"/>
      <c r="X113" s="2"/>
      <c r="Y113" s="123"/>
    </row>
    <row r="114" spans="2:28" x14ac:dyDescent="0.2">
      <c r="B114" s="937"/>
      <c r="C114" s="938"/>
      <c r="D114" s="938"/>
      <c r="E114" s="938"/>
      <c r="F114" s="938"/>
      <c r="G114" s="938"/>
      <c r="H114" s="938"/>
      <c r="I114" s="938"/>
      <c r="J114" s="938"/>
      <c r="K114" s="938"/>
      <c r="L114" s="938"/>
      <c r="M114" s="938"/>
      <c r="N114" s="938"/>
      <c r="O114" s="938"/>
      <c r="P114" s="938"/>
      <c r="Q114" s="938"/>
      <c r="R114" s="938"/>
      <c r="S114" s="938"/>
      <c r="T114" s="939"/>
      <c r="U114" s="938"/>
      <c r="V114" s="938"/>
      <c r="W114" s="938"/>
      <c r="X114" s="938"/>
      <c r="Y114" s="939"/>
    </row>
    <row r="117" spans="2:28" x14ac:dyDescent="0.2">
      <c r="K117"/>
      <c r="L117"/>
      <c r="M117"/>
      <c r="N117"/>
      <c r="O117"/>
      <c r="P117"/>
      <c r="Q117"/>
      <c r="R117"/>
      <c r="S117"/>
      <c r="T117"/>
      <c r="U117"/>
      <c r="V117"/>
      <c r="W117"/>
      <c r="X117"/>
      <c r="Y117"/>
      <c r="Z117"/>
      <c r="AA117"/>
      <c r="AB117"/>
    </row>
    <row r="122" spans="2:28" x14ac:dyDescent="0.2">
      <c r="C122" s="938"/>
      <c r="D122" s="938"/>
      <c r="E122" s="938"/>
      <c r="F122" s="938"/>
      <c r="G122" s="938"/>
    </row>
    <row r="123" spans="2:28" x14ac:dyDescent="0.2">
      <c r="C123" s="935"/>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F123"/>
  <sheetViews>
    <sheetView zoomScaleNormal="100" zoomScaleSheetLayoutView="85" workbookViewId="0">
      <selection activeCell="D43" sqref="D43"/>
    </sheetView>
  </sheetViews>
  <sheetFormatPr defaultColWidth="4" defaultRowHeight="13.2" x14ac:dyDescent="0.2"/>
  <cols>
    <col min="1" max="1" width="1.44140625" style="500" customWidth="1"/>
    <col min="2" max="2" width="2.33203125" style="500" customWidth="1"/>
    <col min="3" max="3" width="1.109375" style="500" customWidth="1"/>
    <col min="4"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2" x14ac:dyDescent="0.2">
      <c r="AF1" s="646" t="str">
        <f>HYPERLINK("#目次!A1","目次へ戻る")</f>
        <v>目次へ戻る</v>
      </c>
    </row>
    <row r="2" spans="2:32" x14ac:dyDescent="0.2">
      <c r="B2" s="500" t="s">
        <v>295</v>
      </c>
      <c r="C2"/>
      <c r="D2"/>
      <c r="E2"/>
      <c r="F2"/>
      <c r="G2"/>
      <c r="H2"/>
      <c r="I2"/>
      <c r="J2"/>
      <c r="K2"/>
      <c r="L2"/>
      <c r="M2"/>
      <c r="N2"/>
      <c r="O2"/>
      <c r="P2"/>
      <c r="Q2"/>
      <c r="R2"/>
      <c r="S2"/>
      <c r="T2"/>
      <c r="U2"/>
      <c r="V2"/>
      <c r="W2"/>
      <c r="X2"/>
      <c r="Y2"/>
    </row>
    <row r="4" spans="2:32" x14ac:dyDescent="0.2">
      <c r="B4" s="1076" t="s">
        <v>344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2"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2" ht="23.25" customHeight="1" x14ac:dyDescent="0.2">
      <c r="B7" s="1088" t="s">
        <v>241</v>
      </c>
      <c r="C7" s="1088"/>
      <c r="D7" s="1088"/>
      <c r="E7" s="1088"/>
      <c r="F7" s="1088"/>
      <c r="G7" s="411" t="s">
        <v>0</v>
      </c>
      <c r="H7" s="533" t="s">
        <v>212</v>
      </c>
      <c r="I7" s="533"/>
      <c r="J7" s="533"/>
      <c r="K7" s="533"/>
      <c r="L7" s="437" t="s">
        <v>0</v>
      </c>
      <c r="M7" s="533" t="s">
        <v>213</v>
      </c>
      <c r="N7" s="533"/>
      <c r="O7" s="533"/>
      <c r="P7" s="533"/>
      <c r="Q7" s="437" t="s">
        <v>0</v>
      </c>
      <c r="R7" s="533" t="s">
        <v>214</v>
      </c>
      <c r="S7" s="533"/>
      <c r="T7" s="533"/>
      <c r="U7" s="533"/>
      <c r="V7" s="533"/>
      <c r="W7" s="489"/>
      <c r="X7" s="489"/>
      <c r="Y7" s="490"/>
    </row>
    <row r="8" spans="2:32" ht="20.100000000000001" customHeight="1" x14ac:dyDescent="0.2">
      <c r="B8" s="1081" t="s">
        <v>242</v>
      </c>
      <c r="C8" s="1082"/>
      <c r="D8" s="1082"/>
      <c r="E8" s="1082"/>
      <c r="F8" s="1083"/>
      <c r="G8" s="437" t="s">
        <v>0</v>
      </c>
      <c r="H8" s="515" t="s">
        <v>243</v>
      </c>
      <c r="I8" s="430"/>
      <c r="J8" s="430"/>
      <c r="K8" s="430"/>
      <c r="L8" s="430"/>
      <c r="M8" s="430"/>
      <c r="N8" s="430"/>
      <c r="O8" s="430"/>
      <c r="P8" s="430"/>
      <c r="Q8" s="430"/>
      <c r="R8" s="430"/>
      <c r="S8" s="430"/>
      <c r="T8" s="430"/>
      <c r="U8" s="430"/>
      <c r="V8" s="430"/>
      <c r="W8" s="430"/>
      <c r="X8" s="430"/>
      <c r="Y8" s="431"/>
    </row>
    <row r="9" spans="2:32" ht="20.100000000000001" customHeight="1" x14ac:dyDescent="0.2">
      <c r="B9" s="1108"/>
      <c r="C9" s="1076"/>
      <c r="D9" s="1076"/>
      <c r="E9" s="1076"/>
      <c r="F9" s="1109"/>
      <c r="G9" s="437" t="s">
        <v>0</v>
      </c>
      <c r="H9" s="500" t="s">
        <v>244</v>
      </c>
      <c r="I9" s="439"/>
      <c r="J9" s="439"/>
      <c r="K9" s="439"/>
      <c r="L9" s="439"/>
      <c r="M9" s="439"/>
      <c r="N9" s="439"/>
      <c r="O9" s="439"/>
      <c r="P9" s="439"/>
      <c r="Q9" s="439"/>
      <c r="R9" s="439"/>
      <c r="S9" s="439"/>
      <c r="T9" s="439"/>
      <c r="U9" s="439"/>
      <c r="V9" s="439"/>
      <c r="W9" s="439"/>
      <c r="X9" s="439"/>
      <c r="Y9" s="440"/>
    </row>
    <row r="10" spans="2:32" ht="20.100000000000001" customHeight="1" x14ac:dyDescent="0.2">
      <c r="B10" s="1084"/>
      <c r="C10" s="1085"/>
      <c r="D10" s="1085"/>
      <c r="E10" s="1085"/>
      <c r="F10" s="1086"/>
      <c r="G10" s="417" t="s">
        <v>0</v>
      </c>
      <c r="H10" s="422" t="s">
        <v>345</v>
      </c>
      <c r="I10" s="434"/>
      <c r="J10" s="434"/>
      <c r="K10" s="434"/>
      <c r="L10" s="434"/>
      <c r="M10" s="434"/>
      <c r="N10" s="434"/>
      <c r="O10" s="434"/>
      <c r="P10" s="434"/>
      <c r="Q10" s="434"/>
      <c r="R10" s="434"/>
      <c r="S10" s="434"/>
      <c r="T10" s="434"/>
      <c r="U10" s="434"/>
      <c r="V10" s="434"/>
      <c r="W10" s="434"/>
      <c r="X10" s="434"/>
      <c r="Y10" s="435"/>
    </row>
    <row r="11" spans="2:32" ht="20.100000000000001" customHeight="1" x14ac:dyDescent="0.2">
      <c r="B11" s="1081" t="s">
        <v>346</v>
      </c>
      <c r="C11" s="1082"/>
      <c r="D11" s="1082"/>
      <c r="E11" s="1082"/>
      <c r="F11" s="1083"/>
      <c r="G11" s="437" t="s">
        <v>0</v>
      </c>
      <c r="H11" s="515" t="s">
        <v>347</v>
      </c>
      <c r="I11" s="430"/>
      <c r="J11" s="430"/>
      <c r="K11" s="430"/>
      <c r="L11" s="430"/>
      <c r="M11" s="430"/>
      <c r="N11" s="430"/>
      <c r="O11" s="430"/>
      <c r="P11" s="430"/>
      <c r="Q11" s="430"/>
      <c r="R11" s="430"/>
      <c r="S11" s="430"/>
      <c r="T11" s="430"/>
      <c r="U11" s="430"/>
      <c r="V11" s="430"/>
      <c r="W11" s="430"/>
      <c r="X11" s="430"/>
      <c r="Y11" s="431"/>
    </row>
    <row r="12" spans="2:32" ht="20.100000000000001" customHeight="1" x14ac:dyDescent="0.2">
      <c r="B12" s="1108"/>
      <c r="C12" s="1076"/>
      <c r="D12" s="1076"/>
      <c r="E12" s="1076"/>
      <c r="F12" s="1109"/>
      <c r="G12" s="437" t="s">
        <v>0</v>
      </c>
      <c r="H12" s="500" t="s">
        <v>348</v>
      </c>
      <c r="I12" s="439"/>
      <c r="J12" s="439"/>
      <c r="K12" s="439"/>
      <c r="L12" s="439"/>
      <c r="M12" s="439"/>
      <c r="N12" s="439"/>
      <c r="O12" s="439"/>
      <c r="P12" s="439"/>
      <c r="Q12" s="439"/>
      <c r="R12" s="439"/>
      <c r="S12" s="439"/>
      <c r="T12" s="439"/>
      <c r="U12" s="439"/>
      <c r="V12" s="439"/>
      <c r="W12" s="439"/>
      <c r="X12" s="439"/>
      <c r="Y12" s="440"/>
    </row>
    <row r="13" spans="2:32" ht="20.100000000000001" customHeight="1" x14ac:dyDescent="0.2">
      <c r="B13" s="1108"/>
      <c r="C13" s="1076"/>
      <c r="D13" s="1076"/>
      <c r="E13" s="1076"/>
      <c r="F13" s="1109"/>
      <c r="G13" s="437" t="s">
        <v>0</v>
      </c>
      <c r="H13" s="500" t="s">
        <v>349</v>
      </c>
      <c r="I13" s="439"/>
      <c r="J13" s="439"/>
      <c r="K13" s="439"/>
      <c r="L13" s="439"/>
      <c r="M13" s="439"/>
      <c r="N13" s="439"/>
      <c r="O13" s="439"/>
      <c r="P13" s="439"/>
      <c r="Q13" s="439"/>
      <c r="R13" s="439"/>
      <c r="S13" s="439"/>
      <c r="T13" s="439"/>
      <c r="U13" s="439"/>
      <c r="V13" s="439"/>
      <c r="W13" s="439"/>
      <c r="X13" s="439"/>
      <c r="Y13" s="440"/>
    </row>
    <row r="14" spans="2:32" ht="20.100000000000001" customHeight="1" x14ac:dyDescent="0.2">
      <c r="B14" s="1084"/>
      <c r="C14" s="1085"/>
      <c r="D14" s="1085"/>
      <c r="E14" s="1085"/>
      <c r="F14" s="1086"/>
      <c r="G14" s="417" t="s">
        <v>0</v>
      </c>
      <c r="H14" s="422" t="s">
        <v>350</v>
      </c>
      <c r="I14" s="434"/>
      <c r="J14" s="434"/>
      <c r="K14" s="434"/>
      <c r="L14" s="434"/>
      <c r="M14" s="434"/>
      <c r="N14" s="434"/>
      <c r="O14" s="434"/>
      <c r="P14" s="434"/>
      <c r="Q14" s="434"/>
      <c r="R14" s="434"/>
      <c r="S14" s="434"/>
      <c r="T14" s="434"/>
      <c r="U14" s="434"/>
      <c r="V14" s="434"/>
      <c r="W14" s="434"/>
      <c r="X14" s="434"/>
      <c r="Y14" s="435"/>
    </row>
    <row r="16" spans="2:32" x14ac:dyDescent="0.2">
      <c r="B16" s="514"/>
      <c r="C16" s="515"/>
      <c r="D16" s="515"/>
      <c r="E16" s="515"/>
      <c r="F16" s="515"/>
      <c r="G16" s="515"/>
      <c r="H16" s="515"/>
      <c r="I16" s="515"/>
      <c r="J16" s="515"/>
      <c r="K16" s="515"/>
      <c r="L16" s="515"/>
      <c r="M16" s="515"/>
      <c r="N16" s="515"/>
      <c r="O16" s="515"/>
      <c r="P16" s="515"/>
      <c r="Q16" s="515"/>
      <c r="R16" s="515"/>
      <c r="S16" s="515"/>
      <c r="T16" s="515"/>
      <c r="U16" s="515"/>
      <c r="V16" s="515"/>
      <c r="W16" s="515"/>
      <c r="X16" s="515"/>
      <c r="Y16" s="516"/>
    </row>
    <row r="17" spans="2:28" x14ac:dyDescent="0.2">
      <c r="B17" s="508" t="s">
        <v>351</v>
      </c>
      <c r="Y17" s="507"/>
    </row>
    <row r="18" spans="2:28" x14ac:dyDescent="0.2">
      <c r="B18" s="508"/>
      <c r="Y18" s="507"/>
    </row>
    <row r="19" spans="2:28" x14ac:dyDescent="0.2">
      <c r="B19" s="508"/>
      <c r="C19" s="500" t="s">
        <v>352</v>
      </c>
      <c r="K19" s="1076"/>
      <c r="L19" s="1076"/>
      <c r="Y19" s="507"/>
    </row>
    <row r="20" spans="2:28" ht="6.75" customHeight="1" x14ac:dyDescent="0.2">
      <c r="B20" s="508"/>
      <c r="Y20" s="507"/>
    </row>
    <row r="21" spans="2:28" ht="17.25" customHeight="1" x14ac:dyDescent="0.2">
      <c r="B21" s="508"/>
      <c r="D21" s="1078" t="s">
        <v>353</v>
      </c>
      <c r="E21" s="1079"/>
      <c r="F21" s="1079"/>
      <c r="G21" s="1079"/>
      <c r="H21" s="1079"/>
      <c r="I21" s="1079"/>
      <c r="J21" s="1079"/>
      <c r="K21" s="1079"/>
      <c r="L21" s="1079"/>
      <c r="M21" s="1080"/>
      <c r="N21" s="1078" t="s">
        <v>353</v>
      </c>
      <c r="O21" s="1079"/>
      <c r="P21" s="1079"/>
      <c r="Q21" s="1079"/>
      <c r="R21" s="1079"/>
      <c r="S21" s="1079"/>
      <c r="T21" s="1079"/>
      <c r="U21" s="1079"/>
      <c r="V21" s="1079"/>
      <c r="W21" s="1079"/>
      <c r="X21" s="1080"/>
      <c r="Y21" s="507"/>
    </row>
    <row r="22" spans="2:28" ht="26.25" customHeight="1" x14ac:dyDescent="0.2">
      <c r="B22" s="508"/>
      <c r="D22" s="1078"/>
      <c r="E22" s="1079"/>
      <c r="F22" s="1079"/>
      <c r="G22" s="1079"/>
      <c r="H22" s="1079"/>
      <c r="I22" s="1079"/>
      <c r="J22" s="1079"/>
      <c r="K22" s="1079"/>
      <c r="L22" s="1079"/>
      <c r="M22" s="1080"/>
      <c r="N22" s="1078"/>
      <c r="O22" s="1079"/>
      <c r="P22" s="1079"/>
      <c r="Q22" s="1079"/>
      <c r="R22" s="1079"/>
      <c r="S22" s="1079"/>
      <c r="T22" s="1079"/>
      <c r="U22" s="1079"/>
      <c r="V22" s="1079"/>
      <c r="W22" s="1079"/>
      <c r="X22" s="1080"/>
      <c r="Y22" s="507"/>
    </row>
    <row r="23" spans="2:28" x14ac:dyDescent="0.2">
      <c r="B23" s="508"/>
      <c r="M23" s="437"/>
      <c r="R23" s="437"/>
      <c r="X23" s="437"/>
      <c r="Y23" s="507"/>
      <c r="Z23"/>
      <c r="AA23"/>
      <c r="AB23"/>
    </row>
    <row r="24" spans="2:28" x14ac:dyDescent="0.2">
      <c r="B24" s="508"/>
      <c r="C24" s="500" t="s">
        <v>354</v>
      </c>
      <c r="K24" s="1076"/>
      <c r="L24" s="1076"/>
      <c r="Y24" s="507"/>
    </row>
    <row r="25" spans="2:28" ht="6.75" customHeight="1" x14ac:dyDescent="0.2">
      <c r="B25" s="508"/>
      <c r="Y25" s="507"/>
    </row>
    <row r="26" spans="2:28" ht="17.25" customHeight="1" x14ac:dyDescent="0.2">
      <c r="B26" s="508"/>
      <c r="D26" s="1078" t="s">
        <v>353</v>
      </c>
      <c r="E26" s="1079"/>
      <c r="F26" s="1079"/>
      <c r="G26" s="1079"/>
      <c r="H26" s="1079"/>
      <c r="I26" s="1079"/>
      <c r="J26" s="1079"/>
      <c r="K26" s="1079"/>
      <c r="L26" s="1079"/>
      <c r="M26" s="1080"/>
      <c r="N26" s="1078" t="s">
        <v>353</v>
      </c>
      <c r="O26" s="1079"/>
      <c r="P26" s="1079"/>
      <c r="Q26" s="1079"/>
      <c r="R26" s="1079"/>
      <c r="S26" s="1079"/>
      <c r="T26" s="1079"/>
      <c r="U26" s="1079"/>
      <c r="V26" s="1079"/>
      <c r="W26" s="1079"/>
      <c r="X26" s="1080"/>
      <c r="Y26" s="507"/>
    </row>
    <row r="27" spans="2:28" ht="26.25" customHeight="1" x14ac:dyDescent="0.2">
      <c r="B27" s="508"/>
      <c r="D27" s="1078"/>
      <c r="E27" s="1079"/>
      <c r="F27" s="1079"/>
      <c r="G27" s="1079"/>
      <c r="H27" s="1079"/>
      <c r="I27" s="1079"/>
      <c r="J27" s="1079"/>
      <c r="K27" s="1079"/>
      <c r="L27" s="1079"/>
      <c r="M27" s="1080"/>
      <c r="N27" s="1078"/>
      <c r="O27" s="1079"/>
      <c r="P27" s="1079"/>
      <c r="Q27" s="1079"/>
      <c r="R27" s="1079"/>
      <c r="S27" s="1079"/>
      <c r="T27" s="1079"/>
      <c r="U27" s="1079"/>
      <c r="V27" s="1079"/>
      <c r="W27" s="1079"/>
      <c r="X27" s="1080"/>
      <c r="Y27" s="507"/>
    </row>
    <row r="28" spans="2:28" x14ac:dyDescent="0.2">
      <c r="B28" s="508"/>
      <c r="Y28" s="507"/>
      <c r="Z28"/>
      <c r="AA28"/>
      <c r="AB28"/>
    </row>
    <row r="29" spans="2:28" x14ac:dyDescent="0.2">
      <c r="B29" s="508"/>
      <c r="C29" s="500" t="s">
        <v>355</v>
      </c>
      <c r="K29" s="2"/>
      <c r="L29" s="2"/>
      <c r="Y29" s="507"/>
    </row>
    <row r="30" spans="2:28" ht="6.75" customHeight="1" x14ac:dyDescent="0.2">
      <c r="B30" s="508"/>
      <c r="Y30" s="507"/>
    </row>
    <row r="31" spans="2:28" ht="17.25" customHeight="1" x14ac:dyDescent="0.2">
      <c r="B31" s="508"/>
      <c r="D31" s="1078" t="s">
        <v>353</v>
      </c>
      <c r="E31" s="1079"/>
      <c r="F31" s="1079"/>
      <c r="G31" s="1079"/>
      <c r="H31" s="1079"/>
      <c r="I31" s="1079"/>
      <c r="J31" s="1079"/>
      <c r="K31" s="1079"/>
      <c r="L31" s="1079"/>
      <c r="M31" s="1080"/>
      <c r="N31" s="1078" t="s">
        <v>353</v>
      </c>
      <c r="O31" s="1079"/>
      <c r="P31" s="1079"/>
      <c r="Q31" s="1079"/>
      <c r="R31" s="1079"/>
      <c r="S31" s="1079"/>
      <c r="T31" s="1079"/>
      <c r="U31" s="1079"/>
      <c r="V31" s="1079"/>
      <c r="W31" s="1079"/>
      <c r="X31" s="1080"/>
      <c r="Y31" s="507"/>
    </row>
    <row r="32" spans="2:28" ht="26.25" customHeight="1" x14ac:dyDescent="0.2">
      <c r="B32" s="508"/>
      <c r="D32" s="1078"/>
      <c r="E32" s="1079"/>
      <c r="F32" s="1079"/>
      <c r="G32" s="1079"/>
      <c r="H32" s="1079"/>
      <c r="I32" s="1079"/>
      <c r="J32" s="1079"/>
      <c r="K32" s="1079"/>
      <c r="L32" s="1079"/>
      <c r="M32" s="1080"/>
      <c r="N32" s="1078"/>
      <c r="O32" s="1079"/>
      <c r="P32" s="1079"/>
      <c r="Q32" s="1079"/>
      <c r="R32" s="1079"/>
      <c r="S32" s="1079"/>
      <c r="T32" s="1079"/>
      <c r="U32" s="1079"/>
      <c r="V32" s="1079"/>
      <c r="W32" s="1079"/>
      <c r="X32" s="1080"/>
      <c r="Y32" s="507"/>
    </row>
    <row r="33" spans="1:28" ht="7.5" customHeight="1" x14ac:dyDescent="0.2">
      <c r="B33" s="508"/>
      <c r="Y33" s="507"/>
      <c r="Z33"/>
      <c r="AA33"/>
      <c r="AB33"/>
    </row>
    <row r="34" spans="1:28" x14ac:dyDescent="0.2">
      <c r="B34" s="508"/>
      <c r="C34" s="500" t="s">
        <v>356</v>
      </c>
      <c r="K34" s="1076"/>
      <c r="L34" s="1076"/>
      <c r="Y34" s="507"/>
    </row>
    <row r="35" spans="1:28" ht="6.75" customHeight="1" x14ac:dyDescent="0.2">
      <c r="B35" s="508"/>
      <c r="Y35" s="507"/>
    </row>
    <row r="36" spans="1:28" ht="17.25" customHeight="1" x14ac:dyDescent="0.2">
      <c r="B36" s="508"/>
      <c r="D36" s="1078" t="s">
        <v>353</v>
      </c>
      <c r="E36" s="1079"/>
      <c r="F36" s="1079"/>
      <c r="G36" s="1079"/>
      <c r="H36" s="1079"/>
      <c r="I36" s="1079"/>
      <c r="J36" s="1079"/>
      <c r="K36" s="1079"/>
      <c r="L36" s="1079"/>
      <c r="M36" s="1080"/>
      <c r="N36" s="1078" t="s">
        <v>353</v>
      </c>
      <c r="O36" s="1079"/>
      <c r="P36" s="1079"/>
      <c r="Q36" s="1079"/>
      <c r="R36" s="1079"/>
      <c r="S36" s="1079"/>
      <c r="T36" s="1079"/>
      <c r="U36" s="1079"/>
      <c r="V36" s="1079"/>
      <c r="W36" s="1079"/>
      <c r="X36" s="1080"/>
      <c r="Y36" s="507"/>
    </row>
    <row r="37" spans="1:28" ht="27.75" customHeight="1" x14ac:dyDescent="0.2">
      <c r="B37" s="508"/>
      <c r="D37" s="1078"/>
      <c r="E37" s="1079"/>
      <c r="F37" s="1079"/>
      <c r="G37" s="1079"/>
      <c r="H37" s="1079"/>
      <c r="I37" s="1079"/>
      <c r="J37" s="1079"/>
      <c r="K37" s="1079"/>
      <c r="L37" s="1079"/>
      <c r="M37" s="1080"/>
      <c r="N37" s="1078"/>
      <c r="O37" s="1079"/>
      <c r="P37" s="1079"/>
      <c r="Q37" s="1079"/>
      <c r="R37" s="1079"/>
      <c r="S37" s="1079"/>
      <c r="T37" s="1079"/>
      <c r="U37" s="1079"/>
      <c r="V37" s="1079"/>
      <c r="W37" s="1079"/>
      <c r="X37" s="1080"/>
      <c r="Y37" s="507"/>
    </row>
    <row r="38" spans="1:28" x14ac:dyDescent="0.2">
      <c r="A38" s="507"/>
      <c r="D38" s="631"/>
      <c r="Y38" s="507"/>
      <c r="Z38"/>
      <c r="AA38"/>
      <c r="AB38"/>
    </row>
    <row r="39" spans="1:28" x14ac:dyDescent="0.2">
      <c r="B39" s="517"/>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614"/>
      <c r="AA39"/>
      <c r="AB39"/>
    </row>
    <row r="42" spans="1:28" x14ac:dyDescent="0.2">
      <c r="B42" s="500" t="s">
        <v>1818</v>
      </c>
    </row>
    <row r="43" spans="1:28" x14ac:dyDescent="0.2">
      <c r="B43" s="500" t="s">
        <v>357</v>
      </c>
      <c r="D43" s="500" t="s">
        <v>1819</v>
      </c>
      <c r="K43"/>
      <c r="L43"/>
      <c r="M43"/>
      <c r="N43"/>
      <c r="O43"/>
      <c r="P43"/>
      <c r="Q43"/>
      <c r="R43"/>
      <c r="S43"/>
      <c r="T43"/>
      <c r="U43"/>
      <c r="V43"/>
      <c r="W43"/>
      <c r="X43"/>
      <c r="Y43"/>
      <c r="Z43"/>
      <c r="AA43"/>
      <c r="AB43"/>
    </row>
    <row r="122" spans="3:7" x14ac:dyDescent="0.2">
      <c r="C122" s="422"/>
      <c r="D122" s="422"/>
      <c r="E122" s="422"/>
      <c r="F122" s="422"/>
      <c r="G122" s="422"/>
    </row>
    <row r="123" spans="3:7" x14ac:dyDescent="0.2">
      <c r="C123" s="5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AF123"/>
  <sheetViews>
    <sheetView zoomScaleNormal="100" zoomScaleSheetLayoutView="130" workbookViewId="0">
      <selection activeCell="AD1" sqref="AD1"/>
    </sheetView>
  </sheetViews>
  <sheetFormatPr defaultColWidth="4" defaultRowHeight="13.2" x14ac:dyDescent="0.2"/>
  <cols>
    <col min="1" max="1" width="1.44140625" style="500" customWidth="1"/>
    <col min="2" max="2" width="2.33203125" style="500" customWidth="1"/>
    <col min="3" max="3" width="1.109375" style="500" customWidth="1"/>
    <col min="4"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0" x14ac:dyDescent="0.2">
      <c r="AD1" s="646" t="str">
        <f>HYPERLINK("#目次!A1","目次へ戻る")</f>
        <v>目次へ戻る</v>
      </c>
    </row>
    <row r="2" spans="2:30" x14ac:dyDescent="0.2">
      <c r="B2" s="500" t="s">
        <v>1568</v>
      </c>
      <c r="C2"/>
      <c r="D2"/>
      <c r="E2"/>
      <c r="F2"/>
      <c r="G2"/>
      <c r="H2"/>
      <c r="I2"/>
      <c r="J2"/>
      <c r="K2"/>
      <c r="L2"/>
      <c r="M2"/>
      <c r="N2"/>
      <c r="O2"/>
      <c r="P2"/>
      <c r="Q2"/>
      <c r="R2"/>
      <c r="S2"/>
      <c r="T2"/>
      <c r="U2"/>
      <c r="V2"/>
      <c r="W2"/>
      <c r="X2"/>
      <c r="Y2"/>
    </row>
    <row r="4" spans="2:30" x14ac:dyDescent="0.2">
      <c r="B4" s="1076" t="s">
        <v>359</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0"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0" ht="23.25" customHeight="1" x14ac:dyDescent="0.2">
      <c r="B7" s="1088" t="s">
        <v>241</v>
      </c>
      <c r="C7" s="1088"/>
      <c r="D7" s="1088"/>
      <c r="E7" s="1088"/>
      <c r="F7" s="1088"/>
      <c r="G7" s="411" t="s">
        <v>0</v>
      </c>
      <c r="H7" s="533" t="s">
        <v>212</v>
      </c>
      <c r="I7" s="533"/>
      <c r="J7" s="533"/>
      <c r="K7" s="533"/>
      <c r="L7" s="437" t="s">
        <v>0</v>
      </c>
      <c r="M7" s="533" t="s">
        <v>213</v>
      </c>
      <c r="N7" s="533"/>
      <c r="O7" s="533"/>
      <c r="P7" s="533"/>
      <c r="Q7" s="437" t="s">
        <v>0</v>
      </c>
      <c r="R7" s="533" t="s">
        <v>214</v>
      </c>
      <c r="S7" s="533"/>
      <c r="T7" s="533"/>
      <c r="U7" s="533"/>
      <c r="V7" s="533"/>
      <c r="W7" s="489"/>
      <c r="X7" s="489"/>
      <c r="Y7" s="490"/>
    </row>
    <row r="8" spans="2:30" ht="20.100000000000001" customHeight="1" x14ac:dyDescent="0.2">
      <c r="B8" s="1081" t="s">
        <v>242</v>
      </c>
      <c r="C8" s="1082"/>
      <c r="D8" s="1082"/>
      <c r="E8" s="1082"/>
      <c r="F8" s="1083"/>
      <c r="G8" s="437" t="s">
        <v>0</v>
      </c>
      <c r="H8" s="515" t="s">
        <v>243</v>
      </c>
      <c r="I8" s="430"/>
      <c r="J8" s="430"/>
      <c r="K8" s="430"/>
      <c r="L8" s="430"/>
      <c r="M8" s="430"/>
      <c r="N8" s="430"/>
      <c r="O8" s="430"/>
      <c r="P8" s="430"/>
      <c r="Q8" s="430"/>
      <c r="R8" s="430"/>
      <c r="S8" s="430"/>
      <c r="T8" s="430"/>
      <c r="U8" s="430"/>
      <c r="V8" s="430"/>
      <c r="W8" s="430"/>
      <c r="X8" s="430"/>
      <c r="Y8" s="431"/>
    </row>
    <row r="9" spans="2:30" ht="20.100000000000001" customHeight="1" x14ac:dyDescent="0.2">
      <c r="B9" s="1108"/>
      <c r="C9" s="1076"/>
      <c r="D9" s="1076"/>
      <c r="E9" s="1076"/>
      <c r="F9" s="1109"/>
      <c r="G9" s="437" t="s">
        <v>0</v>
      </c>
      <c r="H9" s="500" t="s">
        <v>244</v>
      </c>
      <c r="I9" s="439"/>
      <c r="J9" s="439"/>
      <c r="K9" s="439"/>
      <c r="L9" s="439"/>
      <c r="M9" s="439"/>
      <c r="N9" s="439"/>
      <c r="O9" s="439"/>
      <c r="P9" s="439"/>
      <c r="Q9" s="439"/>
      <c r="R9" s="439"/>
      <c r="S9" s="439"/>
      <c r="T9" s="439"/>
      <c r="U9" s="439"/>
      <c r="V9" s="439"/>
      <c r="W9" s="439"/>
      <c r="X9" s="439"/>
      <c r="Y9" s="440"/>
    </row>
    <row r="10" spans="2:30" ht="20.100000000000001" customHeight="1" x14ac:dyDescent="0.2">
      <c r="B10" s="1084"/>
      <c r="C10" s="1085"/>
      <c r="D10" s="1085"/>
      <c r="E10" s="1085"/>
      <c r="F10" s="1086"/>
      <c r="G10" s="417" t="s">
        <v>0</v>
      </c>
      <c r="H10" s="422" t="s">
        <v>345</v>
      </c>
      <c r="I10" s="434"/>
      <c r="J10" s="434"/>
      <c r="K10" s="434"/>
      <c r="L10" s="434"/>
      <c r="M10" s="434"/>
      <c r="N10" s="434"/>
      <c r="O10" s="434"/>
      <c r="P10" s="434"/>
      <c r="Q10" s="434"/>
      <c r="R10" s="434"/>
      <c r="S10" s="434"/>
      <c r="T10" s="434"/>
      <c r="U10" s="434"/>
      <c r="V10" s="434"/>
      <c r="W10" s="434"/>
      <c r="X10" s="434"/>
      <c r="Y10" s="435"/>
    </row>
    <row r="11" spans="2:30" ht="23.25" customHeight="1" x14ac:dyDescent="0.2">
      <c r="B11" s="1088" t="s">
        <v>360</v>
      </c>
      <c r="C11" s="1088"/>
      <c r="D11" s="1088"/>
      <c r="E11" s="1088"/>
      <c r="F11" s="1088"/>
      <c r="G11" s="1089" t="s">
        <v>361</v>
      </c>
      <c r="H11" s="1090"/>
      <c r="I11" s="1090"/>
      <c r="J11" s="1090"/>
      <c r="K11" s="1090"/>
      <c r="L11" s="1090"/>
      <c r="M11" s="1090"/>
      <c r="N11" s="1090"/>
      <c r="O11" s="1090"/>
      <c r="P11" s="1090"/>
      <c r="Q11" s="1090"/>
      <c r="R11" s="1090"/>
      <c r="S11" s="1090"/>
      <c r="T11" s="1090"/>
      <c r="U11" s="1090"/>
      <c r="V11" s="1090"/>
      <c r="W11" s="1090"/>
      <c r="X11" s="1090"/>
      <c r="Y11" s="1091"/>
    </row>
    <row r="12" spans="2:30" ht="20.100000000000001" customHeight="1" x14ac:dyDescent="0.2">
      <c r="B12" s="437"/>
      <c r="C12" s="437"/>
      <c r="D12" s="437"/>
      <c r="E12" s="437"/>
      <c r="F12" s="437"/>
      <c r="G12" s="437"/>
      <c r="I12" s="439"/>
      <c r="J12" s="439"/>
      <c r="K12" s="439"/>
      <c r="L12" s="439"/>
      <c r="M12" s="439"/>
      <c r="N12" s="439"/>
      <c r="O12" s="439"/>
      <c r="P12" s="439"/>
      <c r="Q12" s="439"/>
      <c r="R12" s="439"/>
      <c r="S12" s="439"/>
      <c r="T12" s="439"/>
      <c r="U12" s="439"/>
      <c r="V12" s="439"/>
      <c r="W12" s="439"/>
      <c r="X12" s="439"/>
      <c r="Y12" s="439"/>
    </row>
    <row r="14" spans="2:30" x14ac:dyDescent="0.2">
      <c r="B14" s="514"/>
      <c r="C14" s="515"/>
      <c r="D14" s="515"/>
      <c r="E14" s="515"/>
      <c r="F14" s="515"/>
      <c r="G14" s="515"/>
      <c r="H14" s="515"/>
      <c r="I14" s="515"/>
      <c r="J14" s="515"/>
      <c r="K14" s="515"/>
      <c r="L14" s="515"/>
      <c r="M14" s="515"/>
      <c r="N14" s="515"/>
      <c r="O14" s="515"/>
      <c r="P14" s="515"/>
      <c r="Q14" s="515"/>
      <c r="R14" s="515"/>
      <c r="S14" s="515"/>
      <c r="T14" s="515"/>
      <c r="U14" s="515"/>
      <c r="V14" s="515"/>
      <c r="W14" s="515"/>
      <c r="X14" s="515"/>
      <c r="Y14" s="516"/>
    </row>
    <row r="15" spans="2:30" x14ac:dyDescent="0.2">
      <c r="B15" s="508" t="s">
        <v>362</v>
      </c>
      <c r="Y15" s="507"/>
    </row>
    <row r="16" spans="2:30" x14ac:dyDescent="0.2">
      <c r="B16" s="508"/>
      <c r="Y16" s="507"/>
    </row>
    <row r="17" spans="2:28" x14ac:dyDescent="0.2">
      <c r="B17" s="508"/>
      <c r="C17" s="500" t="s">
        <v>363</v>
      </c>
      <c r="K17" s="2"/>
      <c r="L17" s="2"/>
      <c r="Y17" s="507"/>
    </row>
    <row r="18" spans="2:28" ht="6.75" customHeight="1" x14ac:dyDescent="0.2">
      <c r="B18" s="508"/>
      <c r="Y18" s="507"/>
    </row>
    <row r="19" spans="2:28" ht="17.25" customHeight="1" x14ac:dyDescent="0.2">
      <c r="B19" s="508"/>
      <c r="D19" s="1078" t="s">
        <v>353</v>
      </c>
      <c r="E19" s="1079"/>
      <c r="F19" s="1079"/>
      <c r="G19" s="1079"/>
      <c r="H19" s="1079"/>
      <c r="I19" s="1079"/>
      <c r="J19" s="1079"/>
      <c r="K19" s="1079"/>
      <c r="L19" s="1079"/>
      <c r="M19" s="1080"/>
      <c r="N19" s="1078" t="s">
        <v>353</v>
      </c>
      <c r="O19" s="1079"/>
      <c r="P19" s="1079"/>
      <c r="Q19" s="1079"/>
      <c r="R19" s="1079"/>
      <c r="S19" s="1079"/>
      <c r="T19" s="1079"/>
      <c r="U19" s="1079"/>
      <c r="V19" s="1079"/>
      <c r="W19" s="1079"/>
      <c r="X19" s="1080"/>
      <c r="Y19" s="507"/>
    </row>
    <row r="20" spans="2:28" ht="26.25" customHeight="1" x14ac:dyDescent="0.2">
      <c r="B20" s="508"/>
      <c r="D20" s="1078"/>
      <c r="E20" s="1079"/>
      <c r="F20" s="1079"/>
      <c r="G20" s="1079"/>
      <c r="H20" s="1079"/>
      <c r="I20" s="1079"/>
      <c r="J20" s="1079"/>
      <c r="K20" s="1079"/>
      <c r="L20" s="1079"/>
      <c r="M20" s="1080"/>
      <c r="N20" s="1078"/>
      <c r="O20" s="1079"/>
      <c r="P20" s="1079"/>
      <c r="Q20" s="1079"/>
      <c r="R20" s="1079"/>
      <c r="S20" s="1079"/>
      <c r="T20" s="1079"/>
      <c r="U20" s="1079"/>
      <c r="V20" s="1079"/>
      <c r="W20" s="1079"/>
      <c r="X20" s="1080"/>
      <c r="Y20" s="507"/>
    </row>
    <row r="21" spans="2:28" x14ac:dyDescent="0.2">
      <c r="B21" s="508"/>
      <c r="M21" s="437"/>
      <c r="R21" s="437"/>
      <c r="X21" s="437"/>
      <c r="Y21" s="507"/>
      <c r="Z21"/>
      <c r="AA21"/>
      <c r="AB21"/>
    </row>
    <row r="22" spans="2:28" x14ac:dyDescent="0.2">
      <c r="B22" s="517"/>
      <c r="C22" s="422"/>
      <c r="D22" s="422"/>
      <c r="E22" s="422"/>
      <c r="F22" s="422"/>
      <c r="G22" s="422"/>
      <c r="H22" s="422"/>
      <c r="I22" s="422"/>
      <c r="J22" s="422"/>
      <c r="K22" s="422"/>
      <c r="L22" s="422"/>
      <c r="M22" s="422"/>
      <c r="N22" s="422"/>
      <c r="O22" s="422"/>
      <c r="P22" s="422"/>
      <c r="Q22" s="422"/>
      <c r="R22" s="422"/>
      <c r="S22" s="422"/>
      <c r="T22" s="422"/>
      <c r="U22" s="422"/>
      <c r="V22" s="422"/>
      <c r="W22" s="422"/>
      <c r="X22" s="422"/>
      <c r="Y22" s="518"/>
      <c r="Z22"/>
      <c r="AA22"/>
      <c r="AB22"/>
    </row>
    <row r="23" spans="2:28" x14ac:dyDescent="0.2">
      <c r="Z23"/>
      <c r="AA23"/>
      <c r="AB23"/>
    </row>
    <row r="25" spans="2:28" x14ac:dyDescent="0.2">
      <c r="B25" s="500" t="s">
        <v>1820</v>
      </c>
    </row>
    <row r="26" spans="2:28" x14ac:dyDescent="0.2">
      <c r="B26" s="500" t="s">
        <v>357</v>
      </c>
      <c r="D26" s="500" t="s">
        <v>1821</v>
      </c>
      <c r="K26"/>
      <c r="L26"/>
      <c r="M26"/>
      <c r="N26"/>
      <c r="O26"/>
      <c r="P26"/>
      <c r="Q26"/>
      <c r="R26"/>
      <c r="S26"/>
      <c r="T26"/>
      <c r="U26"/>
      <c r="V26"/>
      <c r="W26"/>
      <c r="X26"/>
      <c r="Y26"/>
      <c r="Z26"/>
      <c r="AA26"/>
      <c r="AB26"/>
    </row>
    <row r="38" spans="3:32" x14ac:dyDescent="0.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x14ac:dyDescent="0.2">
      <c r="C39" s="515"/>
    </row>
    <row r="122" spans="3:7" x14ac:dyDescent="0.2">
      <c r="C122" s="422"/>
      <c r="D122" s="422"/>
      <c r="E122" s="422"/>
      <c r="F122" s="422"/>
      <c r="G122" s="422"/>
    </row>
    <row r="123" spans="3:7" x14ac:dyDescent="0.2">
      <c r="C123" s="515"/>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L123"/>
  <sheetViews>
    <sheetView zoomScaleNormal="100" zoomScaleSheetLayoutView="55" workbookViewId="0">
      <selection activeCell="AL1" sqref="AL1"/>
    </sheetView>
  </sheetViews>
  <sheetFormatPr defaultColWidth="3.44140625" defaultRowHeight="13.2" x14ac:dyDescent="0.2"/>
  <cols>
    <col min="1" max="1" width="2" style="3" customWidth="1"/>
    <col min="2" max="2" width="3" style="52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8" s="500" customFormat="1" x14ac:dyDescent="0.2">
      <c r="AL1" s="646" t="str">
        <f>HYPERLINK("#目次!A1","目次へ戻る")</f>
        <v>目次へ戻る</v>
      </c>
    </row>
    <row r="2" spans="2:38" s="500" customFormat="1" x14ac:dyDescent="0.2">
      <c r="B2" s="500" t="s">
        <v>1008</v>
      </c>
    </row>
    <row r="3" spans="2:38" s="500" customFormat="1" x14ac:dyDescent="0.2">
      <c r="AC3" s="455"/>
    </row>
    <row r="4" spans="2:38" s="500" customFormat="1" ht="47.25" customHeight="1" x14ac:dyDescent="0.2">
      <c r="B4" s="1105" t="s">
        <v>296</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row>
    <row r="5" spans="2:38" s="500" customFormat="1" x14ac:dyDescent="0.2">
      <c r="B5" s="500" t="s">
        <v>297</v>
      </c>
    </row>
    <row r="6" spans="2:38" s="500" customFormat="1" x14ac:dyDescent="0.2"/>
    <row r="7" spans="2:38" s="500" customFormat="1" ht="23.25" customHeight="1" x14ac:dyDescent="0.2">
      <c r="B7" s="1078" t="s">
        <v>210</v>
      </c>
      <c r="C7" s="1079"/>
      <c r="D7" s="1079"/>
      <c r="E7" s="1079"/>
      <c r="F7" s="1080"/>
      <c r="G7" s="1089"/>
      <c r="H7" s="1090"/>
      <c r="I7" s="1090"/>
      <c r="J7" s="1090"/>
      <c r="K7" s="1090"/>
      <c r="L7" s="1090"/>
      <c r="M7" s="1090"/>
      <c r="N7" s="1090"/>
      <c r="O7" s="1090"/>
      <c r="P7" s="1090"/>
      <c r="Q7" s="1090"/>
      <c r="R7" s="1090"/>
      <c r="S7" s="1090"/>
      <c r="T7" s="1090"/>
      <c r="U7" s="1090"/>
      <c r="V7" s="1090"/>
      <c r="W7" s="1090"/>
      <c r="X7" s="1090"/>
      <c r="Y7" s="1090"/>
      <c r="Z7" s="1090"/>
      <c r="AA7" s="1090"/>
      <c r="AB7" s="1090"/>
      <c r="AC7" s="1091"/>
    </row>
    <row r="8" spans="2:38" s="500" customFormat="1" ht="23.25" customHeight="1" x14ac:dyDescent="0.2">
      <c r="B8" s="1078" t="s">
        <v>241</v>
      </c>
      <c r="C8" s="1079"/>
      <c r="D8" s="1079"/>
      <c r="E8" s="1079"/>
      <c r="F8" s="1080"/>
      <c r="G8" s="445"/>
      <c r="H8" s="412" t="s">
        <v>0</v>
      </c>
      <c r="I8" s="533" t="s">
        <v>212</v>
      </c>
      <c r="J8" s="533"/>
      <c r="K8" s="533"/>
      <c r="L8" s="533"/>
      <c r="M8" s="437" t="s">
        <v>0</v>
      </c>
      <c r="N8" s="533" t="s">
        <v>213</v>
      </c>
      <c r="O8" s="533"/>
      <c r="P8" s="533"/>
      <c r="Q8" s="533"/>
      <c r="R8" s="437" t="s">
        <v>0</v>
      </c>
      <c r="S8" s="533" t="s">
        <v>214</v>
      </c>
      <c r="T8" s="533"/>
      <c r="U8" s="533"/>
      <c r="V8" s="412"/>
      <c r="W8" s="412"/>
      <c r="X8" s="412"/>
      <c r="Y8" s="412"/>
      <c r="Z8" s="412"/>
      <c r="AA8" s="412"/>
      <c r="AB8" s="412"/>
      <c r="AC8" s="413"/>
    </row>
    <row r="9" spans="2:38" s="500" customFormat="1" ht="23.25" customHeight="1" x14ac:dyDescent="0.2">
      <c r="B9" s="1078" t="s">
        <v>247</v>
      </c>
      <c r="C9" s="1079"/>
      <c r="D9" s="1079"/>
      <c r="E9" s="1079"/>
      <c r="F9" s="1080"/>
      <c r="G9" s="445"/>
      <c r="H9" s="412" t="s">
        <v>0</v>
      </c>
      <c r="I9" s="489" t="s">
        <v>298</v>
      </c>
      <c r="J9" s="533"/>
      <c r="K9" s="533"/>
      <c r="L9" s="533"/>
      <c r="M9" s="533"/>
      <c r="N9" s="533"/>
      <c r="O9" s="533"/>
      <c r="P9" s="533"/>
      <c r="Q9" s="412" t="s">
        <v>0</v>
      </c>
      <c r="R9" s="489" t="s">
        <v>299</v>
      </c>
      <c r="S9" s="533"/>
      <c r="T9" s="533"/>
      <c r="U9" s="533"/>
      <c r="V9" s="412"/>
      <c r="W9" s="412"/>
      <c r="X9" s="412"/>
      <c r="Y9" s="412"/>
      <c r="Z9" s="412"/>
      <c r="AA9" s="412"/>
      <c r="AB9" s="412"/>
      <c r="AC9" s="413"/>
    </row>
    <row r="10" spans="2:38" s="500" customFormat="1" x14ac:dyDescent="0.2"/>
    <row r="11" spans="2:38" s="500" customFormat="1" ht="8.25" customHeight="1" x14ac:dyDescent="0.2">
      <c r="B11" s="514"/>
      <c r="C11" s="515"/>
      <c r="D11" s="515"/>
      <c r="E11" s="515"/>
      <c r="F11" s="516"/>
      <c r="G11" s="515"/>
      <c r="H11" s="515"/>
      <c r="I11" s="515"/>
      <c r="J11" s="515"/>
      <c r="K11" s="515"/>
      <c r="L11" s="515"/>
      <c r="M11" s="515"/>
      <c r="N11" s="515"/>
      <c r="O11" s="515"/>
      <c r="P11" s="515"/>
      <c r="Q11" s="515"/>
      <c r="R11" s="515"/>
      <c r="S11" s="515"/>
      <c r="T11" s="515"/>
      <c r="U11" s="515"/>
      <c r="V11" s="515"/>
      <c r="W11" s="515"/>
      <c r="X11" s="515"/>
      <c r="Y11" s="515"/>
      <c r="Z11" s="515"/>
      <c r="AA11" s="514"/>
      <c r="AB11" s="515"/>
      <c r="AC11" s="516"/>
    </row>
    <row r="12" spans="2:38" s="500" customFormat="1" ht="33.75" customHeight="1" x14ac:dyDescent="0.2">
      <c r="B12" s="1326" t="s">
        <v>300</v>
      </c>
      <c r="C12" s="1327"/>
      <c r="D12" s="1327"/>
      <c r="E12" s="1327"/>
      <c r="F12" s="1328"/>
      <c r="H12" s="550" t="s">
        <v>301</v>
      </c>
      <c r="I12" s="1323" t="s">
        <v>302</v>
      </c>
      <c r="J12" s="1324"/>
      <c r="K12" s="1324"/>
      <c r="L12" s="1324"/>
      <c r="M12" s="1324"/>
      <c r="N12" s="1324"/>
      <c r="O12" s="1324"/>
      <c r="P12" s="1324"/>
      <c r="Q12" s="1324"/>
      <c r="R12" s="1325"/>
      <c r="S12" s="1078"/>
      <c r="T12" s="1079"/>
      <c r="U12" s="413" t="s">
        <v>303</v>
      </c>
      <c r="V12" s="437"/>
      <c r="W12" s="437"/>
      <c r="X12" s="437"/>
      <c r="Y12" s="437"/>
      <c r="AA12" s="174" t="s">
        <v>219</v>
      </c>
      <c r="AB12" s="175" t="s">
        <v>220</v>
      </c>
      <c r="AC12" s="176" t="s">
        <v>221</v>
      </c>
      <c r="AG12" s="2"/>
    </row>
    <row r="13" spans="2:38" s="500" customFormat="1" ht="43.5" customHeight="1" x14ac:dyDescent="0.2">
      <c r="B13" s="1326"/>
      <c r="C13" s="1327"/>
      <c r="D13" s="1327"/>
      <c r="E13" s="1327"/>
      <c r="F13" s="1328"/>
      <c r="H13" s="550" t="s">
        <v>304</v>
      </c>
      <c r="I13" s="1323" t="s">
        <v>305</v>
      </c>
      <c r="J13" s="1324"/>
      <c r="K13" s="1324"/>
      <c r="L13" s="1324"/>
      <c r="M13" s="1324"/>
      <c r="N13" s="1324"/>
      <c r="O13" s="1324"/>
      <c r="P13" s="1324"/>
      <c r="Q13" s="1324"/>
      <c r="R13" s="1325"/>
      <c r="S13" s="1078"/>
      <c r="T13" s="1079"/>
      <c r="U13" s="413" t="s">
        <v>303</v>
      </c>
      <c r="V13" s="500" t="s">
        <v>306</v>
      </c>
      <c r="W13" s="1302" t="s">
        <v>307</v>
      </c>
      <c r="X13" s="1302"/>
      <c r="Y13" s="1302"/>
      <c r="Z13" s="439"/>
      <c r="AA13" s="501" t="s">
        <v>0</v>
      </c>
      <c r="AB13" s="437" t="s">
        <v>220</v>
      </c>
      <c r="AC13" s="502" t="s">
        <v>0</v>
      </c>
      <c r="AG13" s="2"/>
    </row>
    <row r="14" spans="2:38" s="500" customFormat="1" ht="8.25" customHeight="1" x14ac:dyDescent="0.2">
      <c r="B14" s="497"/>
      <c r="C14" s="446"/>
      <c r="D14" s="446"/>
      <c r="E14" s="446"/>
      <c r="F14" s="498"/>
      <c r="G14" s="422"/>
      <c r="H14" s="422"/>
      <c r="I14" s="422"/>
      <c r="J14" s="422"/>
      <c r="K14" s="422"/>
      <c r="L14" s="422"/>
      <c r="M14" s="422"/>
      <c r="N14" s="422"/>
      <c r="O14" s="422"/>
      <c r="P14" s="422"/>
      <c r="Q14" s="422"/>
      <c r="R14" s="422"/>
      <c r="S14" s="422"/>
      <c r="T14" s="422"/>
      <c r="U14" s="422"/>
      <c r="V14" s="422"/>
      <c r="W14" s="422"/>
      <c r="X14" s="422"/>
      <c r="Y14" s="422"/>
      <c r="Z14" s="422"/>
      <c r="AA14" s="517"/>
      <c r="AB14" s="422"/>
      <c r="AC14" s="518"/>
    </row>
    <row r="15" spans="2:38" s="500" customFormat="1" ht="8.25" customHeight="1" x14ac:dyDescent="0.2">
      <c r="B15" s="491"/>
      <c r="C15" s="492"/>
      <c r="D15" s="492"/>
      <c r="E15" s="492"/>
      <c r="F15" s="493"/>
      <c r="G15" s="515"/>
      <c r="H15" s="515"/>
      <c r="I15" s="515"/>
      <c r="J15" s="515"/>
      <c r="K15" s="515"/>
      <c r="L15" s="515"/>
      <c r="M15" s="515"/>
      <c r="N15" s="515"/>
      <c r="O15" s="515"/>
      <c r="P15" s="515"/>
      <c r="Q15" s="515"/>
      <c r="R15" s="515"/>
      <c r="S15" s="515"/>
      <c r="T15" s="515"/>
      <c r="U15" s="515"/>
      <c r="V15" s="515"/>
      <c r="W15" s="515"/>
      <c r="X15" s="515"/>
      <c r="Y15" s="515"/>
      <c r="Z15" s="515"/>
      <c r="AA15" s="514"/>
      <c r="AB15" s="515"/>
      <c r="AC15" s="516"/>
    </row>
    <row r="16" spans="2:38" s="500" customFormat="1" ht="33.75" customHeight="1" x14ac:dyDescent="0.2">
      <c r="B16" s="1326" t="s">
        <v>308</v>
      </c>
      <c r="C16" s="1327"/>
      <c r="D16" s="1327"/>
      <c r="E16" s="1327"/>
      <c r="F16" s="1328"/>
      <c r="H16" s="550" t="s">
        <v>301</v>
      </c>
      <c r="I16" s="1323" t="s">
        <v>302</v>
      </c>
      <c r="J16" s="1324"/>
      <c r="K16" s="1324"/>
      <c r="L16" s="1324"/>
      <c r="M16" s="1324"/>
      <c r="N16" s="1324"/>
      <c r="O16" s="1324"/>
      <c r="P16" s="1324"/>
      <c r="Q16" s="1324"/>
      <c r="R16" s="1325"/>
      <c r="S16" s="1078"/>
      <c r="T16" s="1079"/>
      <c r="U16" s="413" t="s">
        <v>303</v>
      </c>
      <c r="V16" s="437"/>
      <c r="W16" s="437"/>
      <c r="X16" s="437"/>
      <c r="Y16" s="437"/>
      <c r="AA16" s="174" t="s">
        <v>219</v>
      </c>
      <c r="AB16" s="175" t="s">
        <v>220</v>
      </c>
      <c r="AC16" s="176" t="s">
        <v>221</v>
      </c>
      <c r="AG16" s="2"/>
    </row>
    <row r="17" spans="2:33" s="500" customFormat="1" ht="43.5" customHeight="1" x14ac:dyDescent="0.2">
      <c r="B17" s="1326"/>
      <c r="C17" s="1327"/>
      <c r="D17" s="1327"/>
      <c r="E17" s="1327"/>
      <c r="F17" s="1328"/>
      <c r="H17" s="550" t="s">
        <v>304</v>
      </c>
      <c r="I17" s="1323" t="s">
        <v>309</v>
      </c>
      <c r="J17" s="1324"/>
      <c r="K17" s="1324"/>
      <c r="L17" s="1324"/>
      <c r="M17" s="1324"/>
      <c r="N17" s="1324"/>
      <c r="O17" s="1324"/>
      <c r="P17" s="1324"/>
      <c r="Q17" s="1324"/>
      <c r="R17" s="1325"/>
      <c r="S17" s="1078"/>
      <c r="T17" s="1079"/>
      <c r="U17" s="413" t="s">
        <v>303</v>
      </c>
      <c r="V17" s="500" t="s">
        <v>306</v>
      </c>
      <c r="W17" s="1302" t="s">
        <v>310</v>
      </c>
      <c r="X17" s="1302"/>
      <c r="Y17" s="1302"/>
      <c r="Z17" s="439"/>
      <c r="AA17" s="501" t="s">
        <v>0</v>
      </c>
      <c r="AB17" s="437" t="s">
        <v>220</v>
      </c>
      <c r="AC17" s="502" t="s">
        <v>0</v>
      </c>
      <c r="AG17" s="2"/>
    </row>
    <row r="18" spans="2:33" s="500" customFormat="1" ht="8.25" customHeight="1" x14ac:dyDescent="0.2">
      <c r="B18" s="517"/>
      <c r="C18" s="422"/>
      <c r="D18" s="422"/>
      <c r="E18" s="422"/>
      <c r="F18" s="518"/>
      <c r="G18" s="422"/>
      <c r="H18" s="422"/>
      <c r="I18" s="422"/>
      <c r="J18" s="422"/>
      <c r="K18" s="422"/>
      <c r="L18" s="422"/>
      <c r="M18" s="422"/>
      <c r="N18" s="422"/>
      <c r="O18" s="422"/>
      <c r="P18" s="422"/>
      <c r="Q18" s="422"/>
      <c r="R18" s="422"/>
      <c r="S18" s="422"/>
      <c r="T18" s="422"/>
      <c r="U18" s="422"/>
      <c r="V18" s="422"/>
      <c r="W18" s="422"/>
      <c r="X18" s="422"/>
      <c r="Y18" s="422"/>
      <c r="Z18" s="422"/>
      <c r="AA18" s="517"/>
      <c r="AB18" s="422"/>
      <c r="AC18" s="518"/>
    </row>
    <row r="19" spans="2:33" s="500" customFormat="1" ht="8.25" customHeight="1" x14ac:dyDescent="0.2">
      <c r="B19" s="514"/>
      <c r="C19" s="515"/>
      <c r="D19" s="515"/>
      <c r="E19" s="515"/>
      <c r="F19" s="516"/>
      <c r="G19" s="515"/>
      <c r="H19" s="515"/>
      <c r="I19" s="515"/>
      <c r="J19" s="515"/>
      <c r="K19" s="515"/>
      <c r="L19" s="515"/>
      <c r="M19" s="515"/>
      <c r="N19" s="515"/>
      <c r="O19" s="515"/>
      <c r="P19" s="515"/>
      <c r="Q19" s="515"/>
      <c r="R19" s="515"/>
      <c r="S19" s="515"/>
      <c r="T19" s="515"/>
      <c r="U19" s="515"/>
      <c r="V19" s="515"/>
      <c r="W19" s="515"/>
      <c r="X19" s="515"/>
      <c r="Y19" s="515"/>
      <c r="Z19" s="515"/>
      <c r="AA19" s="514"/>
      <c r="AB19" s="515"/>
      <c r="AC19" s="516"/>
    </row>
    <row r="20" spans="2:33" s="500" customFormat="1" ht="43.5" customHeight="1" x14ac:dyDescent="0.2">
      <c r="B20" s="1326" t="s">
        <v>311</v>
      </c>
      <c r="C20" s="1327"/>
      <c r="D20" s="1327"/>
      <c r="E20" s="1327"/>
      <c r="F20" s="1328"/>
      <c r="H20" s="550" t="s">
        <v>301</v>
      </c>
      <c r="I20" s="1323" t="s">
        <v>312</v>
      </c>
      <c r="J20" s="1324"/>
      <c r="K20" s="1324"/>
      <c r="L20" s="1324"/>
      <c r="M20" s="1324"/>
      <c r="N20" s="1324"/>
      <c r="O20" s="1324"/>
      <c r="P20" s="1324"/>
      <c r="Q20" s="1324"/>
      <c r="R20" s="1325"/>
      <c r="S20" s="1078"/>
      <c r="T20" s="1079"/>
      <c r="U20" s="413" t="s">
        <v>303</v>
      </c>
      <c r="V20" s="499"/>
      <c r="W20" s="1302"/>
      <c r="X20" s="1302"/>
      <c r="Y20" s="1302"/>
      <c r="Z20" s="439"/>
      <c r="AA20" s="174" t="s">
        <v>219</v>
      </c>
      <c r="AB20" s="175" t="s">
        <v>220</v>
      </c>
      <c r="AC20" s="176" t="s">
        <v>221</v>
      </c>
      <c r="AG20" s="2"/>
    </row>
    <row r="21" spans="2:33" s="500" customFormat="1" ht="21" customHeight="1" x14ac:dyDescent="0.2">
      <c r="B21" s="521"/>
      <c r="C21" s="499"/>
      <c r="D21" s="499"/>
      <c r="E21" s="499"/>
      <c r="F21" s="522"/>
      <c r="H21" s="177" t="s">
        <v>306</v>
      </c>
      <c r="I21" s="1329" t="s">
        <v>313</v>
      </c>
      <c r="J21" s="1329"/>
      <c r="K21" s="1329"/>
      <c r="L21" s="1329"/>
      <c r="M21" s="178"/>
      <c r="N21" s="178"/>
      <c r="O21" s="178"/>
      <c r="P21" s="178"/>
      <c r="Q21" s="178"/>
      <c r="R21" s="178"/>
      <c r="U21" s="437"/>
      <c r="V21" s="499"/>
      <c r="W21" s="451"/>
      <c r="X21" s="451"/>
      <c r="Y21" s="451"/>
      <c r="Z21" s="439"/>
      <c r="AA21" s="179" t="s">
        <v>0</v>
      </c>
      <c r="AB21" s="180" t="s">
        <v>220</v>
      </c>
      <c r="AC21" s="181" t="s">
        <v>0</v>
      </c>
      <c r="AG21" s="2"/>
    </row>
    <row r="22" spans="2:33" s="500" customFormat="1" ht="21" customHeight="1" x14ac:dyDescent="0.2">
      <c r="B22" s="517"/>
      <c r="C22" s="422"/>
      <c r="D22" s="422"/>
      <c r="E22" s="422"/>
      <c r="F22" s="518"/>
      <c r="G22" s="182"/>
      <c r="H22" s="183" t="s">
        <v>306</v>
      </c>
      <c r="I22" s="1330" t="s">
        <v>314</v>
      </c>
      <c r="J22" s="1330"/>
      <c r="K22" s="1330"/>
      <c r="L22" s="184"/>
      <c r="M22" s="184"/>
      <c r="N22" s="184"/>
      <c r="O22" s="184"/>
      <c r="P22" s="184"/>
      <c r="Q22" s="184"/>
      <c r="R22" s="184"/>
      <c r="S22" s="184"/>
      <c r="T22" s="184"/>
      <c r="U22" s="184"/>
      <c r="V22" s="184"/>
      <c r="W22" s="1330"/>
      <c r="X22" s="1330"/>
      <c r="Y22" s="1330"/>
      <c r="Z22" s="184"/>
      <c r="AA22" s="185" t="s">
        <v>0</v>
      </c>
      <c r="AB22" s="186" t="s">
        <v>220</v>
      </c>
      <c r="AC22" s="187" t="s">
        <v>0</v>
      </c>
    </row>
    <row r="23" spans="2:33" s="500" customFormat="1" ht="8.25" customHeight="1" x14ac:dyDescent="0.2">
      <c r="B23" s="514"/>
      <c r="C23" s="515"/>
      <c r="D23" s="515"/>
      <c r="E23" s="515"/>
      <c r="F23" s="516"/>
      <c r="G23" s="515"/>
      <c r="H23" s="515"/>
      <c r="I23" s="515"/>
      <c r="J23" s="515"/>
      <c r="K23" s="515"/>
      <c r="L23" s="515"/>
      <c r="M23" s="515"/>
      <c r="N23" s="515"/>
      <c r="O23" s="515"/>
      <c r="P23" s="515"/>
      <c r="Q23" s="515"/>
      <c r="R23" s="515"/>
      <c r="S23" s="515"/>
      <c r="T23" s="515"/>
      <c r="U23" s="515"/>
      <c r="V23" s="515"/>
      <c r="W23" s="515"/>
      <c r="X23" s="515"/>
      <c r="Y23" s="515"/>
      <c r="Z23" s="515"/>
      <c r="AA23" s="514"/>
      <c r="AB23" s="515"/>
      <c r="AC23" s="516"/>
    </row>
    <row r="24" spans="2:33" s="500" customFormat="1" ht="43.5" customHeight="1" x14ac:dyDescent="0.2">
      <c r="B24" s="1326" t="s">
        <v>315</v>
      </c>
      <c r="C24" s="1327"/>
      <c r="D24" s="1327"/>
      <c r="E24" s="1327"/>
      <c r="F24" s="1328"/>
      <c r="H24" s="550" t="s">
        <v>301</v>
      </c>
      <c r="I24" s="1323" t="s">
        <v>316</v>
      </c>
      <c r="J24" s="1324"/>
      <c r="K24" s="1324"/>
      <c r="L24" s="1324"/>
      <c r="M24" s="1324"/>
      <c r="N24" s="1324"/>
      <c r="O24" s="1324"/>
      <c r="P24" s="1324"/>
      <c r="Q24" s="1324"/>
      <c r="R24" s="1325"/>
      <c r="S24" s="1078"/>
      <c r="T24" s="1079"/>
      <c r="U24" s="413" t="s">
        <v>303</v>
      </c>
      <c r="V24" s="437"/>
      <c r="W24" s="437"/>
      <c r="X24" s="437"/>
      <c r="Y24" s="437"/>
      <c r="AA24" s="174" t="s">
        <v>219</v>
      </c>
      <c r="AB24" s="175" t="s">
        <v>220</v>
      </c>
      <c r="AC24" s="176" t="s">
        <v>221</v>
      </c>
      <c r="AG24" s="2"/>
    </row>
    <row r="25" spans="2:33" s="500" customFormat="1" ht="43.5" customHeight="1" x14ac:dyDescent="0.2">
      <c r="B25" s="508"/>
      <c r="F25" s="507"/>
      <c r="H25" s="550" t="s">
        <v>304</v>
      </c>
      <c r="I25" s="1323" t="s">
        <v>317</v>
      </c>
      <c r="J25" s="1324"/>
      <c r="K25" s="1324"/>
      <c r="L25" s="1324"/>
      <c r="M25" s="1324"/>
      <c r="N25" s="1324"/>
      <c r="O25" s="1324"/>
      <c r="P25" s="1324"/>
      <c r="Q25" s="1324"/>
      <c r="R25" s="1325"/>
      <c r="S25" s="1078"/>
      <c r="T25" s="1079"/>
      <c r="U25" s="413" t="s">
        <v>303</v>
      </c>
      <c r="V25" s="500" t="s">
        <v>306</v>
      </c>
      <c r="W25" s="1302" t="s">
        <v>318</v>
      </c>
      <c r="X25" s="1302"/>
      <c r="Y25" s="1302"/>
      <c r="Z25" s="439"/>
      <c r="AA25" s="501" t="s">
        <v>0</v>
      </c>
      <c r="AB25" s="437" t="s">
        <v>220</v>
      </c>
      <c r="AC25" s="502" t="s">
        <v>0</v>
      </c>
      <c r="AG25" s="2"/>
    </row>
    <row r="26" spans="2:33" s="500" customFormat="1" ht="8.25" customHeight="1" x14ac:dyDescent="0.2">
      <c r="B26" s="517"/>
      <c r="C26" s="422"/>
      <c r="D26" s="422"/>
      <c r="E26" s="422"/>
      <c r="F26" s="518"/>
      <c r="G26" s="422"/>
      <c r="H26" s="422"/>
      <c r="I26" s="422"/>
      <c r="J26" s="422"/>
      <c r="K26" s="422"/>
      <c r="L26" s="422"/>
      <c r="M26" s="422"/>
      <c r="N26" s="422"/>
      <c r="O26" s="422"/>
      <c r="P26" s="422"/>
      <c r="Q26" s="422"/>
      <c r="R26" s="422"/>
      <c r="S26" s="422"/>
      <c r="T26" s="422"/>
      <c r="U26" s="422"/>
      <c r="V26" s="422"/>
      <c r="W26" s="422"/>
      <c r="X26" s="422"/>
      <c r="Y26" s="422"/>
      <c r="Z26" s="422"/>
      <c r="AA26" s="517"/>
      <c r="AB26" s="422"/>
      <c r="AC26" s="518"/>
    </row>
    <row r="27" spans="2:33" s="500" customFormat="1" ht="13.5" customHeight="1" x14ac:dyDescent="0.2">
      <c r="I27" s="573"/>
      <c r="J27" s="573"/>
      <c r="K27" s="573"/>
      <c r="W27" s="573"/>
      <c r="X27" s="573"/>
      <c r="Y27" s="573"/>
      <c r="AA27" s="555"/>
      <c r="AB27" s="555"/>
      <c r="AC27" s="555"/>
    </row>
    <row r="28" spans="2:33" s="500" customFormat="1" ht="13.5" customHeight="1" x14ac:dyDescent="0.2"/>
    <row r="29" spans="2:33" s="500" customFormat="1" x14ac:dyDescent="0.2">
      <c r="B29" s="500" t="s">
        <v>319</v>
      </c>
    </row>
    <row r="30" spans="2:33" s="500" customFormat="1" x14ac:dyDescent="0.2"/>
    <row r="31" spans="2:33" s="500" customFormat="1" ht="23.25" customHeight="1" x14ac:dyDescent="0.2">
      <c r="B31" s="1078" t="s">
        <v>210</v>
      </c>
      <c r="C31" s="1079"/>
      <c r="D31" s="1079"/>
      <c r="E31" s="1079"/>
      <c r="F31" s="1080"/>
      <c r="G31" s="1089"/>
      <c r="H31" s="1090"/>
      <c r="I31" s="1090"/>
      <c r="J31" s="1090"/>
      <c r="K31" s="1090"/>
      <c r="L31" s="1090"/>
      <c r="M31" s="1090"/>
      <c r="N31" s="1090"/>
      <c r="O31" s="1090"/>
      <c r="P31" s="1090"/>
      <c r="Q31" s="1090"/>
      <c r="R31" s="1090"/>
      <c r="S31" s="1090"/>
      <c r="T31" s="1090"/>
      <c r="U31" s="1090"/>
      <c r="V31" s="1090"/>
      <c r="W31" s="1090"/>
      <c r="X31" s="1090"/>
      <c r="Y31" s="1090"/>
      <c r="Z31" s="1090"/>
      <c r="AA31" s="1090"/>
      <c r="AB31" s="1090"/>
      <c r="AC31" s="1091"/>
    </row>
    <row r="32" spans="2:33" s="500" customFormat="1" ht="23.25" customHeight="1" x14ac:dyDescent="0.2">
      <c r="B32" s="1078" t="s">
        <v>241</v>
      </c>
      <c r="C32" s="1079"/>
      <c r="D32" s="1079"/>
      <c r="E32" s="1079"/>
      <c r="F32" s="1080"/>
      <c r="G32" s="445"/>
      <c r="H32" s="412" t="s">
        <v>0</v>
      </c>
      <c r="I32" s="533" t="s">
        <v>212</v>
      </c>
      <c r="J32" s="533"/>
      <c r="K32" s="533"/>
      <c r="L32" s="533"/>
      <c r="M32" s="437" t="s">
        <v>0</v>
      </c>
      <c r="N32" s="533" t="s">
        <v>213</v>
      </c>
      <c r="O32" s="533"/>
      <c r="P32" s="533"/>
      <c r="Q32" s="533"/>
      <c r="R32" s="437" t="s">
        <v>0</v>
      </c>
      <c r="S32" s="533" t="s">
        <v>214</v>
      </c>
      <c r="T32" s="533"/>
      <c r="U32" s="533"/>
      <c r="V32" s="412"/>
      <c r="W32" s="412"/>
      <c r="X32" s="412"/>
      <c r="Y32" s="412"/>
      <c r="Z32" s="412"/>
      <c r="AA32" s="412"/>
      <c r="AB32" s="412"/>
      <c r="AC32" s="413"/>
    </row>
    <row r="33" spans="1:33" s="500" customFormat="1" ht="23.25" customHeight="1" x14ac:dyDescent="0.2">
      <c r="B33" s="1078" t="s">
        <v>247</v>
      </c>
      <c r="C33" s="1079"/>
      <c r="D33" s="1079"/>
      <c r="E33" s="1079"/>
      <c r="F33" s="1080"/>
      <c r="G33" s="445"/>
      <c r="H33" s="412" t="s">
        <v>0</v>
      </c>
      <c r="I33" s="489" t="s">
        <v>320</v>
      </c>
      <c r="J33" s="533"/>
      <c r="K33" s="533"/>
      <c r="L33" s="533"/>
      <c r="M33" s="533"/>
      <c r="N33" s="533"/>
      <c r="O33" s="533"/>
      <c r="P33" s="533"/>
      <c r="Q33" s="533"/>
      <c r="R33" s="489"/>
      <c r="S33" s="533"/>
      <c r="T33" s="533"/>
      <c r="U33" s="533"/>
      <c r="V33" s="412"/>
      <c r="W33" s="412"/>
      <c r="X33" s="412"/>
      <c r="Y33" s="412"/>
      <c r="Z33" s="412"/>
      <c r="AA33" s="412"/>
      <c r="AB33" s="412"/>
      <c r="AC33" s="413"/>
    </row>
    <row r="34" spans="1:33" s="500" customFormat="1" x14ac:dyDescent="0.2"/>
    <row r="35" spans="1:33" s="500" customFormat="1" ht="8.25" customHeight="1" x14ac:dyDescent="0.2">
      <c r="B35" s="514"/>
      <c r="C35" s="515"/>
      <c r="D35" s="515"/>
      <c r="E35" s="515"/>
      <c r="F35" s="516"/>
      <c r="G35" s="515"/>
      <c r="H35" s="515"/>
      <c r="I35" s="515"/>
      <c r="J35" s="515"/>
      <c r="K35" s="515"/>
      <c r="L35" s="515"/>
      <c r="M35" s="515"/>
      <c r="N35" s="515"/>
      <c r="O35" s="515"/>
      <c r="P35" s="515"/>
      <c r="Q35" s="515"/>
      <c r="R35" s="515"/>
      <c r="S35" s="515"/>
      <c r="T35" s="515"/>
      <c r="U35" s="515"/>
      <c r="V35" s="515"/>
      <c r="W35" s="515"/>
      <c r="X35" s="515"/>
      <c r="Y35" s="515"/>
      <c r="Z35" s="515"/>
      <c r="AA35" s="514"/>
      <c r="AB35" s="515"/>
      <c r="AC35" s="516"/>
    </row>
    <row r="36" spans="1:33" s="500" customFormat="1" ht="32.25" customHeight="1" x14ac:dyDescent="0.2">
      <c r="B36" s="1326" t="s">
        <v>321</v>
      </c>
      <c r="C36" s="1327"/>
      <c r="D36" s="1327"/>
      <c r="E36" s="1327"/>
      <c r="F36" s="1328"/>
      <c r="H36" s="550" t="s">
        <v>301</v>
      </c>
      <c r="I36" s="1323" t="s">
        <v>302</v>
      </c>
      <c r="J36" s="1324"/>
      <c r="K36" s="1324"/>
      <c r="L36" s="1324"/>
      <c r="M36" s="1324"/>
      <c r="N36" s="1324"/>
      <c r="O36" s="1324"/>
      <c r="P36" s="1324"/>
      <c r="Q36" s="1324"/>
      <c r="R36" s="1325"/>
      <c r="S36" s="1078"/>
      <c r="T36" s="1079"/>
      <c r="U36" s="413" t="s">
        <v>303</v>
      </c>
      <c r="V36" s="437"/>
      <c r="W36" s="437"/>
      <c r="X36" s="437"/>
      <c r="Y36" s="437"/>
      <c r="AA36" s="174" t="s">
        <v>219</v>
      </c>
      <c r="AB36" s="175" t="s">
        <v>220</v>
      </c>
      <c r="AC36" s="176" t="s">
        <v>221</v>
      </c>
      <c r="AG36" s="2"/>
    </row>
    <row r="37" spans="1:33" s="500" customFormat="1" ht="43.5" customHeight="1" x14ac:dyDescent="0.2">
      <c r="B37" s="1326"/>
      <c r="C37" s="1327"/>
      <c r="D37" s="1327"/>
      <c r="E37" s="1327"/>
      <c r="F37" s="1328"/>
      <c r="H37" s="550" t="s">
        <v>304</v>
      </c>
      <c r="I37" s="1323" t="s">
        <v>322</v>
      </c>
      <c r="J37" s="1324"/>
      <c r="K37" s="1324"/>
      <c r="L37" s="1324"/>
      <c r="M37" s="1324"/>
      <c r="N37" s="1324"/>
      <c r="O37" s="1324"/>
      <c r="P37" s="1324"/>
      <c r="Q37" s="1324"/>
      <c r="R37" s="1325"/>
      <c r="S37" s="1078"/>
      <c r="T37" s="1079"/>
      <c r="U37" s="413" t="s">
        <v>303</v>
      </c>
      <c r="V37" s="500" t="s">
        <v>306</v>
      </c>
      <c r="W37" s="1302" t="s">
        <v>307</v>
      </c>
      <c r="X37" s="1302"/>
      <c r="Y37" s="1302"/>
      <c r="Z37" s="439"/>
      <c r="AA37" s="501" t="s">
        <v>0</v>
      </c>
      <c r="AB37" s="437" t="s">
        <v>220</v>
      </c>
      <c r="AC37" s="502" t="s">
        <v>0</v>
      </c>
      <c r="AG37" s="2"/>
    </row>
    <row r="38" spans="1:33" s="500" customFormat="1" ht="8.25" customHeight="1" x14ac:dyDescent="0.2">
      <c r="B38" s="497"/>
      <c r="C38" s="446"/>
      <c r="D38" s="446"/>
      <c r="E38" s="446"/>
      <c r="F38" s="498"/>
      <c r="G38" s="422"/>
      <c r="H38" s="422"/>
      <c r="I38" s="422"/>
      <c r="J38" s="422"/>
      <c r="K38" s="422"/>
      <c r="L38" s="422"/>
      <c r="M38" s="422"/>
      <c r="N38" s="422"/>
      <c r="O38" s="422"/>
      <c r="P38" s="422"/>
      <c r="Q38" s="422"/>
      <c r="R38" s="422"/>
      <c r="S38" s="422"/>
      <c r="T38" s="422"/>
      <c r="U38" s="422"/>
      <c r="V38" s="422"/>
      <c r="W38" s="422"/>
      <c r="X38" s="422"/>
      <c r="Y38" s="422"/>
      <c r="Z38" s="422"/>
      <c r="AA38" s="517"/>
      <c r="AB38" s="422"/>
      <c r="AC38" s="518"/>
    </row>
    <row r="39" spans="1:33" s="500" customFormat="1" ht="8.25" customHeight="1" x14ac:dyDescent="0.2">
      <c r="A39" s="507"/>
      <c r="B39" s="494"/>
      <c r="C39" s="492"/>
      <c r="D39" s="495"/>
      <c r="E39" s="495"/>
      <c r="F39" s="496"/>
      <c r="AA39" s="508"/>
      <c r="AD39" s="508"/>
    </row>
    <row r="40" spans="1:33" s="500" customFormat="1" ht="32.25" customHeight="1" x14ac:dyDescent="0.2">
      <c r="B40" s="1326" t="s">
        <v>323</v>
      </c>
      <c r="C40" s="1327"/>
      <c r="D40" s="1327"/>
      <c r="E40" s="1327"/>
      <c r="F40" s="1328"/>
      <c r="H40" s="550" t="s">
        <v>301</v>
      </c>
      <c r="I40" s="1323" t="s">
        <v>302</v>
      </c>
      <c r="J40" s="1324"/>
      <c r="K40" s="1324"/>
      <c r="L40" s="1324"/>
      <c r="M40" s="1324"/>
      <c r="N40" s="1324"/>
      <c r="O40" s="1324"/>
      <c r="P40" s="1324"/>
      <c r="Q40" s="1324"/>
      <c r="R40" s="1325"/>
      <c r="S40" s="1078"/>
      <c r="T40" s="1079"/>
      <c r="U40" s="413" t="s">
        <v>303</v>
      </c>
      <c r="V40" s="437"/>
      <c r="W40" s="437"/>
      <c r="X40" s="437"/>
      <c r="Y40" s="437"/>
      <c r="AA40" s="174" t="s">
        <v>219</v>
      </c>
      <c r="AB40" s="175" t="s">
        <v>220</v>
      </c>
      <c r="AC40" s="176" t="s">
        <v>221</v>
      </c>
      <c r="AG40" s="2"/>
    </row>
    <row r="41" spans="1:33" s="500" customFormat="1" ht="43.5" customHeight="1" x14ac:dyDescent="0.2">
      <c r="B41" s="1326"/>
      <c r="C41" s="1327"/>
      <c r="D41" s="1327"/>
      <c r="E41" s="1327"/>
      <c r="F41" s="1328"/>
      <c r="H41" s="550" t="s">
        <v>304</v>
      </c>
      <c r="I41" s="1323" t="s">
        <v>309</v>
      </c>
      <c r="J41" s="1324"/>
      <c r="K41" s="1324"/>
      <c r="L41" s="1324"/>
      <c r="M41" s="1324"/>
      <c r="N41" s="1324"/>
      <c r="O41" s="1324"/>
      <c r="P41" s="1324"/>
      <c r="Q41" s="1324"/>
      <c r="R41" s="1325"/>
      <c r="S41" s="1078"/>
      <c r="T41" s="1079"/>
      <c r="U41" s="413" t="s">
        <v>303</v>
      </c>
      <c r="V41" s="500" t="s">
        <v>306</v>
      </c>
      <c r="W41" s="1302" t="s">
        <v>310</v>
      </c>
      <c r="X41" s="1302"/>
      <c r="Y41" s="1302"/>
      <c r="Z41" s="439"/>
      <c r="AA41" s="501" t="s">
        <v>0</v>
      </c>
      <c r="AB41" s="437" t="s">
        <v>220</v>
      </c>
      <c r="AC41" s="502" t="s">
        <v>0</v>
      </c>
      <c r="AG41" s="2"/>
    </row>
    <row r="42" spans="1:33" s="500" customFormat="1" ht="8.25" customHeight="1" x14ac:dyDescent="0.2">
      <c r="B42" s="497"/>
      <c r="C42" s="446"/>
      <c r="D42" s="446"/>
      <c r="E42" s="446"/>
      <c r="F42" s="498"/>
      <c r="G42" s="422"/>
      <c r="H42" s="422"/>
      <c r="I42" s="422"/>
      <c r="J42" s="422"/>
      <c r="K42" s="422"/>
      <c r="L42" s="422"/>
      <c r="M42" s="422"/>
      <c r="N42" s="422"/>
      <c r="O42" s="422"/>
      <c r="P42" s="422"/>
      <c r="Q42" s="422"/>
      <c r="R42" s="422"/>
      <c r="S42" s="422"/>
      <c r="T42" s="422"/>
      <c r="U42" s="422"/>
      <c r="V42" s="422"/>
      <c r="W42" s="422"/>
      <c r="X42" s="422"/>
      <c r="Y42" s="422"/>
      <c r="Z42" s="422"/>
      <c r="AA42" s="517"/>
      <c r="AB42" s="422"/>
      <c r="AC42" s="518"/>
    </row>
    <row r="43" spans="1:33" s="500" customFormat="1" ht="8.25" customHeight="1" x14ac:dyDescent="0.2">
      <c r="B43" s="491"/>
      <c r="C43" s="492"/>
      <c r="D43" s="492"/>
      <c r="E43" s="492"/>
      <c r="F43" s="493"/>
      <c r="G43" s="515"/>
      <c r="H43" s="515"/>
      <c r="I43" s="515"/>
      <c r="J43" s="515"/>
      <c r="K43" s="515"/>
      <c r="L43" s="515"/>
      <c r="M43" s="515"/>
      <c r="N43" s="515"/>
      <c r="O43" s="515"/>
      <c r="P43" s="515"/>
      <c r="Q43" s="515"/>
      <c r="R43" s="515"/>
      <c r="S43" s="515"/>
      <c r="T43" s="515"/>
      <c r="U43" s="515"/>
      <c r="V43" s="515"/>
      <c r="W43" s="515"/>
      <c r="X43" s="515"/>
      <c r="Y43" s="515"/>
      <c r="Z43" s="515"/>
      <c r="AA43" s="514"/>
      <c r="AB43" s="515"/>
      <c r="AC43" s="516"/>
    </row>
    <row r="44" spans="1:33" s="500" customFormat="1" ht="43.5" customHeight="1" x14ac:dyDescent="0.2">
      <c r="B44" s="1106" t="s">
        <v>324</v>
      </c>
      <c r="C44" s="1125"/>
      <c r="D44" s="1125"/>
      <c r="E44" s="1125"/>
      <c r="F44" s="1129"/>
      <c r="H44" s="550" t="s">
        <v>301</v>
      </c>
      <c r="I44" s="1323" t="s">
        <v>316</v>
      </c>
      <c r="J44" s="1324"/>
      <c r="K44" s="1324"/>
      <c r="L44" s="1324"/>
      <c r="M44" s="1324"/>
      <c r="N44" s="1324"/>
      <c r="O44" s="1324"/>
      <c r="P44" s="1324"/>
      <c r="Q44" s="1324"/>
      <c r="R44" s="1325"/>
      <c r="S44" s="1078"/>
      <c r="T44" s="1079"/>
      <c r="U44" s="413" t="s">
        <v>303</v>
      </c>
      <c r="V44" s="437"/>
      <c r="W44" s="437"/>
      <c r="X44" s="437"/>
      <c r="Y44" s="437"/>
      <c r="AA44" s="174" t="s">
        <v>219</v>
      </c>
      <c r="AB44" s="175" t="s">
        <v>220</v>
      </c>
      <c r="AC44" s="176" t="s">
        <v>221</v>
      </c>
      <c r="AG44" s="2"/>
    </row>
    <row r="45" spans="1:33" s="500" customFormat="1" ht="43.5" customHeight="1" x14ac:dyDescent="0.2">
      <c r="B45" s="508"/>
      <c r="F45" s="507"/>
      <c r="H45" s="550" t="s">
        <v>304</v>
      </c>
      <c r="I45" s="1323" t="s">
        <v>317</v>
      </c>
      <c r="J45" s="1324"/>
      <c r="K45" s="1324"/>
      <c r="L45" s="1324"/>
      <c r="M45" s="1324"/>
      <c r="N45" s="1324"/>
      <c r="O45" s="1324"/>
      <c r="P45" s="1324"/>
      <c r="Q45" s="1324"/>
      <c r="R45" s="1325"/>
      <c r="S45" s="1078"/>
      <c r="T45" s="1079"/>
      <c r="U45" s="413" t="s">
        <v>303</v>
      </c>
      <c r="V45" s="500" t="s">
        <v>306</v>
      </c>
      <c r="W45" s="1302" t="s">
        <v>318</v>
      </c>
      <c r="X45" s="1302"/>
      <c r="Y45" s="1302"/>
      <c r="Z45" s="439"/>
      <c r="AA45" s="501" t="s">
        <v>0</v>
      </c>
      <c r="AB45" s="437" t="s">
        <v>220</v>
      </c>
      <c r="AC45" s="502" t="s">
        <v>0</v>
      </c>
      <c r="AG45" s="2"/>
    </row>
    <row r="46" spans="1:33" s="500" customFormat="1" ht="8.25" customHeight="1" x14ac:dyDescent="0.2">
      <c r="B46" s="517"/>
      <c r="C46" s="422"/>
      <c r="D46" s="422"/>
      <c r="E46" s="422"/>
      <c r="F46" s="518"/>
      <c r="G46" s="422"/>
      <c r="H46" s="422"/>
      <c r="I46" s="422"/>
      <c r="J46" s="422"/>
      <c r="K46" s="422"/>
      <c r="L46" s="422"/>
      <c r="M46" s="422"/>
      <c r="N46" s="422"/>
      <c r="O46" s="422"/>
      <c r="P46" s="422"/>
      <c r="Q46" s="422"/>
      <c r="R46" s="422"/>
      <c r="S46" s="422"/>
      <c r="T46" s="422"/>
      <c r="U46" s="422"/>
      <c r="V46" s="422"/>
      <c r="W46" s="422"/>
      <c r="X46" s="422"/>
      <c r="Y46" s="422"/>
      <c r="Z46" s="422"/>
      <c r="AA46" s="517"/>
      <c r="AB46" s="422"/>
      <c r="AC46" s="518"/>
    </row>
    <row r="47" spans="1:33" s="500" customFormat="1" ht="8.25" customHeight="1" x14ac:dyDescent="0.2"/>
    <row r="48" spans="1:33" s="500" customFormat="1" ht="21" customHeight="1" x14ac:dyDescent="0.2">
      <c r="B48" s="1087" t="s">
        <v>325</v>
      </c>
      <c r="C48" s="1087"/>
      <c r="D48" s="1087"/>
      <c r="E48" s="1087"/>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69"/>
  <sheetViews>
    <sheetView zoomScaleNormal="100" zoomScaleSheetLayoutView="145" workbookViewId="0">
      <selection sqref="A1:AF60"/>
    </sheetView>
  </sheetViews>
  <sheetFormatPr defaultColWidth="4" defaultRowHeight="16.2" x14ac:dyDescent="0.2"/>
  <cols>
    <col min="1" max="1" width="1.44140625" style="471" customWidth="1"/>
    <col min="2" max="12" width="3.21875" style="471" customWidth="1"/>
    <col min="13" max="13" width="13" style="471" customWidth="1"/>
    <col min="14" max="14" width="4.109375" style="471" bestFit="1" customWidth="1"/>
    <col min="15" max="32" width="3.21875" style="471" customWidth="1"/>
    <col min="33" max="33" width="1.44140625" style="471" customWidth="1"/>
    <col min="34" max="36" width="3.21875" style="471" customWidth="1"/>
    <col min="37" max="16384" width="4" style="471"/>
  </cols>
  <sheetData>
    <row r="1" spans="1:39" x14ac:dyDescent="0.2">
      <c r="AM1" s="643" t="str">
        <f>HYPERLINK("#目次!A1","目次へ戻る")</f>
        <v>目次へ戻る</v>
      </c>
    </row>
    <row r="2" spans="1:39" x14ac:dyDescent="0.2">
      <c r="B2" s="471" t="s">
        <v>127</v>
      </c>
    </row>
    <row r="4" spans="1:39" x14ac:dyDescent="0.2">
      <c r="W4" s="468" t="s">
        <v>10</v>
      </c>
      <c r="X4" s="982"/>
      <c r="Y4" s="982"/>
      <c r="Z4" s="130" t="s">
        <v>11</v>
      </c>
      <c r="AA4" s="982"/>
      <c r="AB4" s="982"/>
      <c r="AC4" s="130" t="s">
        <v>12</v>
      </c>
      <c r="AD4" s="982"/>
      <c r="AE4" s="982"/>
      <c r="AF4" s="130" t="s">
        <v>13</v>
      </c>
    </row>
    <row r="5" spans="1:39" x14ac:dyDescent="0.2">
      <c r="B5" s="982"/>
      <c r="C5" s="982"/>
      <c r="D5" s="982"/>
      <c r="E5" s="982"/>
      <c r="F5" s="982"/>
      <c r="G5" s="982" t="s">
        <v>1854</v>
      </c>
      <c r="H5" s="982"/>
      <c r="I5" s="982"/>
      <c r="J5" s="982"/>
      <c r="K5" s="130" t="s">
        <v>14</v>
      </c>
    </row>
    <row r="6" spans="1:39" x14ac:dyDescent="0.2">
      <c r="B6" s="130"/>
      <c r="C6" s="130"/>
      <c r="D6" s="130"/>
      <c r="E6" s="130"/>
      <c r="F6" s="130"/>
      <c r="G6" s="130"/>
      <c r="H6" s="130"/>
      <c r="I6" s="130"/>
      <c r="J6" s="130"/>
      <c r="K6" s="130"/>
    </row>
    <row r="7" spans="1:39" x14ac:dyDescent="0.2">
      <c r="S7" s="468" t="s">
        <v>112</v>
      </c>
      <c r="T7" s="983"/>
      <c r="U7" s="983"/>
      <c r="V7" s="983"/>
      <c r="W7" s="983"/>
      <c r="X7" s="983"/>
      <c r="Y7" s="983"/>
      <c r="Z7" s="983"/>
      <c r="AA7" s="983"/>
      <c r="AB7" s="983"/>
      <c r="AC7" s="983"/>
      <c r="AD7" s="983"/>
      <c r="AE7" s="983"/>
      <c r="AF7" s="983"/>
    </row>
    <row r="9" spans="1:39" ht="20.25" customHeight="1" x14ac:dyDescent="0.2">
      <c r="B9" s="999" t="s">
        <v>128</v>
      </c>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row>
    <row r="10" spans="1:39" ht="20.25" customHeight="1" x14ac:dyDescent="0.2">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row>
    <row r="11" spans="1:39" x14ac:dyDescent="0.2">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9" x14ac:dyDescent="0.2">
      <c r="A12" s="471" t="s">
        <v>114</v>
      </c>
    </row>
    <row r="14" spans="1:39" ht="36" customHeight="1" x14ac:dyDescent="0.2">
      <c r="R14" s="984" t="s">
        <v>115</v>
      </c>
      <c r="S14" s="985"/>
      <c r="T14" s="985"/>
      <c r="U14" s="985"/>
      <c r="V14" s="986"/>
      <c r="W14" s="132"/>
      <c r="X14" s="133"/>
      <c r="Y14" s="133"/>
      <c r="Z14" s="133"/>
      <c r="AA14" s="133"/>
      <c r="AB14" s="133"/>
      <c r="AC14" s="133"/>
      <c r="AD14" s="133"/>
      <c r="AE14" s="133"/>
      <c r="AF14" s="134"/>
    </row>
    <row r="15" spans="1:39" ht="13.5" customHeight="1" x14ac:dyDescent="0.2"/>
    <row r="16" spans="1:39" s="461" customFormat="1" ht="34.5" customHeight="1" x14ac:dyDescent="0.2">
      <c r="B16" s="984" t="s">
        <v>116</v>
      </c>
      <c r="C16" s="985"/>
      <c r="D16" s="985"/>
      <c r="E16" s="985"/>
      <c r="F16" s="985"/>
      <c r="G16" s="985"/>
      <c r="H16" s="985"/>
      <c r="I16" s="985"/>
      <c r="J16" s="985"/>
      <c r="K16" s="985"/>
      <c r="L16" s="986"/>
      <c r="M16" s="985" t="s">
        <v>117</v>
      </c>
      <c r="N16" s="986"/>
      <c r="O16" s="984" t="s">
        <v>118</v>
      </c>
      <c r="P16" s="985"/>
      <c r="Q16" s="985"/>
      <c r="R16" s="985"/>
      <c r="S16" s="985"/>
      <c r="T16" s="985"/>
      <c r="U16" s="985"/>
      <c r="V16" s="985"/>
      <c r="W16" s="985"/>
      <c r="X16" s="985"/>
      <c r="Y16" s="985"/>
      <c r="Z16" s="985"/>
      <c r="AA16" s="985"/>
      <c r="AB16" s="985"/>
      <c r="AC16" s="985"/>
      <c r="AD16" s="985"/>
      <c r="AE16" s="985"/>
      <c r="AF16" s="986"/>
    </row>
    <row r="17" spans="2:32" s="461" customFormat="1" ht="19.5" customHeight="1" x14ac:dyDescent="0.2">
      <c r="B17" s="960" t="s">
        <v>102</v>
      </c>
      <c r="C17" s="987"/>
      <c r="D17" s="987"/>
      <c r="E17" s="987"/>
      <c r="F17" s="987"/>
      <c r="G17" s="987"/>
      <c r="H17" s="987"/>
      <c r="I17" s="987"/>
      <c r="J17" s="987"/>
      <c r="K17" s="987"/>
      <c r="L17" s="988"/>
      <c r="M17" s="139"/>
      <c r="N17" s="467" t="s">
        <v>108</v>
      </c>
      <c r="O17" s="979"/>
      <c r="P17" s="980"/>
      <c r="Q17" s="980"/>
      <c r="R17" s="980"/>
      <c r="S17" s="980"/>
      <c r="T17" s="980"/>
      <c r="U17" s="980"/>
      <c r="V17" s="980"/>
      <c r="W17" s="980"/>
      <c r="X17" s="980"/>
      <c r="Y17" s="980"/>
      <c r="Z17" s="980"/>
      <c r="AA17" s="980"/>
      <c r="AB17" s="980"/>
      <c r="AC17" s="980"/>
      <c r="AD17" s="980"/>
      <c r="AE17" s="980"/>
      <c r="AF17" s="981"/>
    </row>
    <row r="18" spans="2:32" s="461" customFormat="1" ht="19.5" customHeight="1" x14ac:dyDescent="0.2">
      <c r="B18" s="989"/>
      <c r="C18" s="990"/>
      <c r="D18" s="990"/>
      <c r="E18" s="990"/>
      <c r="F18" s="990"/>
      <c r="G18" s="990"/>
      <c r="H18" s="990"/>
      <c r="I18" s="990"/>
      <c r="J18" s="990"/>
      <c r="K18" s="990"/>
      <c r="L18" s="991"/>
      <c r="M18" s="460"/>
      <c r="N18" s="459" t="s">
        <v>108</v>
      </c>
      <c r="O18" s="979"/>
      <c r="P18" s="980"/>
      <c r="Q18" s="980"/>
      <c r="R18" s="980"/>
      <c r="S18" s="980"/>
      <c r="T18" s="980"/>
      <c r="U18" s="980"/>
      <c r="V18" s="980"/>
      <c r="W18" s="980"/>
      <c r="X18" s="980"/>
      <c r="Y18" s="980"/>
      <c r="Z18" s="980"/>
      <c r="AA18" s="980"/>
      <c r="AB18" s="980"/>
      <c r="AC18" s="980"/>
      <c r="AD18" s="980"/>
      <c r="AE18" s="980"/>
      <c r="AF18" s="981"/>
    </row>
    <row r="19" spans="2:32" s="461" customFormat="1" ht="19.5" customHeight="1" x14ac:dyDescent="0.2">
      <c r="B19" s="992"/>
      <c r="C19" s="993"/>
      <c r="D19" s="993"/>
      <c r="E19" s="993"/>
      <c r="F19" s="993"/>
      <c r="G19" s="993"/>
      <c r="H19" s="993"/>
      <c r="I19" s="993"/>
      <c r="J19" s="993"/>
      <c r="K19" s="993"/>
      <c r="L19" s="994"/>
      <c r="M19" s="460"/>
      <c r="N19" s="459" t="s">
        <v>108</v>
      </c>
      <c r="O19" s="979"/>
      <c r="P19" s="980"/>
      <c r="Q19" s="980"/>
      <c r="R19" s="980"/>
      <c r="S19" s="980"/>
      <c r="T19" s="980"/>
      <c r="U19" s="980"/>
      <c r="V19" s="980"/>
      <c r="W19" s="980"/>
      <c r="X19" s="980"/>
      <c r="Y19" s="980"/>
      <c r="Z19" s="980"/>
      <c r="AA19" s="980"/>
      <c r="AB19" s="980"/>
      <c r="AC19" s="980"/>
      <c r="AD19" s="980"/>
      <c r="AE19" s="980"/>
      <c r="AF19" s="981"/>
    </row>
    <row r="20" spans="2:32" s="461" customFormat="1" ht="19.5" customHeight="1" x14ac:dyDescent="0.2">
      <c r="B20" s="960" t="s">
        <v>103</v>
      </c>
      <c r="C20" s="987"/>
      <c r="D20" s="987"/>
      <c r="E20" s="987"/>
      <c r="F20" s="987"/>
      <c r="G20" s="987"/>
      <c r="H20" s="987"/>
      <c r="I20" s="987"/>
      <c r="J20" s="987"/>
      <c r="K20" s="987"/>
      <c r="L20" s="988"/>
      <c r="M20" s="460"/>
      <c r="N20" s="458" t="s">
        <v>108</v>
      </c>
      <c r="O20" s="979"/>
      <c r="P20" s="980"/>
      <c r="Q20" s="980"/>
      <c r="R20" s="980"/>
      <c r="S20" s="980"/>
      <c r="T20" s="980"/>
      <c r="U20" s="980"/>
      <c r="V20" s="980"/>
      <c r="W20" s="980"/>
      <c r="X20" s="980"/>
      <c r="Y20" s="980"/>
      <c r="Z20" s="980"/>
      <c r="AA20" s="980"/>
      <c r="AB20" s="980"/>
      <c r="AC20" s="980"/>
      <c r="AD20" s="980"/>
      <c r="AE20" s="980"/>
      <c r="AF20" s="981"/>
    </row>
    <row r="21" spans="2:32" s="461" customFormat="1" ht="19.5" customHeight="1" x14ac:dyDescent="0.2">
      <c r="B21" s="989"/>
      <c r="C21" s="990"/>
      <c r="D21" s="990"/>
      <c r="E21" s="990"/>
      <c r="F21" s="990"/>
      <c r="G21" s="990"/>
      <c r="H21" s="990"/>
      <c r="I21" s="990"/>
      <c r="J21" s="990"/>
      <c r="K21" s="990"/>
      <c r="L21" s="991"/>
      <c r="M21" s="460"/>
      <c r="N21" s="458" t="s">
        <v>108</v>
      </c>
      <c r="O21" s="979"/>
      <c r="P21" s="980"/>
      <c r="Q21" s="980"/>
      <c r="R21" s="980"/>
      <c r="S21" s="980"/>
      <c r="T21" s="980"/>
      <c r="U21" s="980"/>
      <c r="V21" s="980"/>
      <c r="W21" s="980"/>
      <c r="X21" s="980"/>
      <c r="Y21" s="980"/>
      <c r="Z21" s="980"/>
      <c r="AA21" s="980"/>
      <c r="AB21" s="980"/>
      <c r="AC21" s="980"/>
      <c r="AD21" s="980"/>
      <c r="AE21" s="980"/>
      <c r="AF21" s="981"/>
    </row>
    <row r="22" spans="2:32" s="461" customFormat="1" ht="19.5" customHeight="1" x14ac:dyDescent="0.2">
      <c r="B22" s="992"/>
      <c r="C22" s="993"/>
      <c r="D22" s="993"/>
      <c r="E22" s="993"/>
      <c r="F22" s="993"/>
      <c r="G22" s="993"/>
      <c r="H22" s="993"/>
      <c r="I22" s="993"/>
      <c r="J22" s="993"/>
      <c r="K22" s="993"/>
      <c r="L22" s="994"/>
      <c r="M22" s="469"/>
      <c r="N22" s="466" t="s">
        <v>108</v>
      </c>
      <c r="O22" s="979"/>
      <c r="P22" s="980"/>
      <c r="Q22" s="980"/>
      <c r="R22" s="980"/>
      <c r="S22" s="980"/>
      <c r="T22" s="980"/>
      <c r="U22" s="980"/>
      <c r="V22" s="980"/>
      <c r="W22" s="980"/>
      <c r="X22" s="980"/>
      <c r="Y22" s="980"/>
      <c r="Z22" s="980"/>
      <c r="AA22" s="980"/>
      <c r="AB22" s="980"/>
      <c r="AC22" s="980"/>
      <c r="AD22" s="980"/>
      <c r="AE22" s="980"/>
      <c r="AF22" s="981"/>
    </row>
    <row r="23" spans="2:32" s="461" customFormat="1" ht="19.5" customHeight="1" x14ac:dyDescent="0.2">
      <c r="B23" s="960" t="s">
        <v>104</v>
      </c>
      <c r="C23" s="987"/>
      <c r="D23" s="987"/>
      <c r="E23" s="987"/>
      <c r="F23" s="987"/>
      <c r="G23" s="987"/>
      <c r="H23" s="987"/>
      <c r="I23" s="987"/>
      <c r="J23" s="987"/>
      <c r="K23" s="987"/>
      <c r="L23" s="988"/>
      <c r="M23" s="460"/>
      <c r="N23" s="458" t="s">
        <v>108</v>
      </c>
      <c r="O23" s="979"/>
      <c r="P23" s="980"/>
      <c r="Q23" s="980"/>
      <c r="R23" s="980"/>
      <c r="S23" s="980"/>
      <c r="T23" s="980"/>
      <c r="U23" s="980"/>
      <c r="V23" s="980"/>
      <c r="W23" s="980"/>
      <c r="X23" s="980"/>
      <c r="Y23" s="980"/>
      <c r="Z23" s="980"/>
      <c r="AA23" s="980"/>
      <c r="AB23" s="980"/>
      <c r="AC23" s="980"/>
      <c r="AD23" s="980"/>
      <c r="AE23" s="980"/>
      <c r="AF23" s="981"/>
    </row>
    <row r="24" spans="2:32" s="461" customFormat="1" ht="19.5" customHeight="1" x14ac:dyDescent="0.2">
      <c r="B24" s="989"/>
      <c r="C24" s="990"/>
      <c r="D24" s="990"/>
      <c r="E24" s="990"/>
      <c r="F24" s="990"/>
      <c r="G24" s="990"/>
      <c r="H24" s="990"/>
      <c r="I24" s="990"/>
      <c r="J24" s="990"/>
      <c r="K24" s="990"/>
      <c r="L24" s="991"/>
      <c r="M24" s="460"/>
      <c r="N24" s="458" t="s">
        <v>108</v>
      </c>
      <c r="O24" s="979"/>
      <c r="P24" s="980"/>
      <c r="Q24" s="980"/>
      <c r="R24" s="980"/>
      <c r="S24" s="980"/>
      <c r="T24" s="980"/>
      <c r="U24" s="980"/>
      <c r="V24" s="980"/>
      <c r="W24" s="980"/>
      <c r="X24" s="980"/>
      <c r="Y24" s="980"/>
      <c r="Z24" s="980"/>
      <c r="AA24" s="980"/>
      <c r="AB24" s="980"/>
      <c r="AC24" s="980"/>
      <c r="AD24" s="980"/>
      <c r="AE24" s="980"/>
      <c r="AF24" s="981"/>
    </row>
    <row r="25" spans="2:32" s="461" customFormat="1" ht="19.5" customHeight="1" x14ac:dyDescent="0.2">
      <c r="B25" s="992"/>
      <c r="C25" s="993"/>
      <c r="D25" s="993"/>
      <c r="E25" s="993"/>
      <c r="F25" s="993"/>
      <c r="G25" s="993"/>
      <c r="H25" s="993"/>
      <c r="I25" s="993"/>
      <c r="J25" s="993"/>
      <c r="K25" s="993"/>
      <c r="L25" s="994"/>
      <c r="M25" s="469"/>
      <c r="N25" s="466" t="s">
        <v>108</v>
      </c>
      <c r="O25" s="979"/>
      <c r="P25" s="980"/>
      <c r="Q25" s="980"/>
      <c r="R25" s="980"/>
      <c r="S25" s="980"/>
      <c r="T25" s="980"/>
      <c r="U25" s="980"/>
      <c r="V25" s="980"/>
      <c r="W25" s="980"/>
      <c r="X25" s="980"/>
      <c r="Y25" s="980"/>
      <c r="Z25" s="980"/>
      <c r="AA25" s="980"/>
      <c r="AB25" s="980"/>
      <c r="AC25" s="980"/>
      <c r="AD25" s="980"/>
      <c r="AE25" s="980"/>
      <c r="AF25" s="981"/>
    </row>
    <row r="26" spans="2:32" s="461" customFormat="1" ht="19.5" customHeight="1" x14ac:dyDescent="0.2">
      <c r="B26" s="960" t="s">
        <v>8</v>
      </c>
      <c r="C26" s="987"/>
      <c r="D26" s="987"/>
      <c r="E26" s="987"/>
      <c r="F26" s="987"/>
      <c r="G26" s="987"/>
      <c r="H26" s="987"/>
      <c r="I26" s="987"/>
      <c r="J26" s="987"/>
      <c r="K26" s="987"/>
      <c r="L26" s="988"/>
      <c r="M26" s="460"/>
      <c r="N26" s="458" t="s">
        <v>108</v>
      </c>
      <c r="O26" s="979"/>
      <c r="P26" s="980"/>
      <c r="Q26" s="980"/>
      <c r="R26" s="980"/>
      <c r="S26" s="980"/>
      <c r="T26" s="980"/>
      <c r="U26" s="980"/>
      <c r="V26" s="980"/>
      <c r="W26" s="980"/>
      <c r="X26" s="980"/>
      <c r="Y26" s="980"/>
      <c r="Z26" s="980"/>
      <c r="AA26" s="980"/>
      <c r="AB26" s="980"/>
      <c r="AC26" s="980"/>
      <c r="AD26" s="980"/>
      <c r="AE26" s="980"/>
      <c r="AF26" s="981"/>
    </row>
    <row r="27" spans="2:32" s="461" customFormat="1" ht="19.5" customHeight="1" x14ac:dyDescent="0.2">
      <c r="B27" s="998"/>
      <c r="C27" s="999"/>
      <c r="D27" s="999"/>
      <c r="E27" s="999"/>
      <c r="F27" s="999"/>
      <c r="G27" s="999"/>
      <c r="H27" s="999"/>
      <c r="I27" s="999"/>
      <c r="J27" s="999"/>
      <c r="K27" s="999"/>
      <c r="L27" s="1000"/>
      <c r="M27" s="460"/>
      <c r="N27" s="458" t="s">
        <v>108</v>
      </c>
      <c r="O27" s="979"/>
      <c r="P27" s="980"/>
      <c r="Q27" s="980"/>
      <c r="R27" s="980"/>
      <c r="S27" s="980"/>
      <c r="T27" s="980"/>
      <c r="U27" s="980"/>
      <c r="V27" s="980"/>
      <c r="W27" s="980"/>
      <c r="X27" s="980"/>
      <c r="Y27" s="980"/>
      <c r="Z27" s="980"/>
      <c r="AA27" s="980"/>
      <c r="AB27" s="980"/>
      <c r="AC27" s="980"/>
      <c r="AD27" s="980"/>
      <c r="AE27" s="980"/>
      <c r="AF27" s="981"/>
    </row>
    <row r="28" spans="2:32" s="461" customFormat="1" ht="19.5" customHeight="1" x14ac:dyDescent="0.2">
      <c r="B28" s="1001"/>
      <c r="C28" s="1002"/>
      <c r="D28" s="1002"/>
      <c r="E28" s="1002"/>
      <c r="F28" s="1002"/>
      <c r="G28" s="1002"/>
      <c r="H28" s="1002"/>
      <c r="I28" s="1002"/>
      <c r="J28" s="1002"/>
      <c r="K28" s="1002"/>
      <c r="L28" s="1003"/>
      <c r="M28" s="469"/>
      <c r="N28" s="466" t="s">
        <v>108</v>
      </c>
      <c r="O28" s="979"/>
      <c r="P28" s="980"/>
      <c r="Q28" s="980"/>
      <c r="R28" s="980"/>
      <c r="S28" s="980"/>
      <c r="T28" s="980"/>
      <c r="U28" s="980"/>
      <c r="V28" s="980"/>
      <c r="W28" s="980"/>
      <c r="X28" s="980"/>
      <c r="Y28" s="980"/>
      <c r="Z28" s="980"/>
      <c r="AA28" s="980"/>
      <c r="AB28" s="980"/>
      <c r="AC28" s="980"/>
      <c r="AD28" s="980"/>
      <c r="AE28" s="980"/>
      <c r="AF28" s="981"/>
    </row>
    <row r="29" spans="2:32" s="461" customFormat="1" ht="19.5" customHeight="1" x14ac:dyDescent="0.2">
      <c r="B29" s="960" t="s">
        <v>105</v>
      </c>
      <c r="C29" s="987"/>
      <c r="D29" s="987"/>
      <c r="E29" s="987"/>
      <c r="F29" s="987"/>
      <c r="G29" s="987"/>
      <c r="H29" s="987"/>
      <c r="I29" s="987"/>
      <c r="J29" s="987"/>
      <c r="K29" s="987"/>
      <c r="L29" s="988"/>
      <c r="M29" s="460"/>
      <c r="N29" s="458" t="s">
        <v>108</v>
      </c>
      <c r="O29" s="979"/>
      <c r="P29" s="980"/>
      <c r="Q29" s="980"/>
      <c r="R29" s="980"/>
      <c r="S29" s="980"/>
      <c r="T29" s="980"/>
      <c r="U29" s="980"/>
      <c r="V29" s="980"/>
      <c r="W29" s="980"/>
      <c r="X29" s="980"/>
      <c r="Y29" s="980"/>
      <c r="Z29" s="980"/>
      <c r="AA29" s="980"/>
      <c r="AB29" s="980"/>
      <c r="AC29" s="980"/>
      <c r="AD29" s="980"/>
      <c r="AE29" s="980"/>
      <c r="AF29" s="981"/>
    </row>
    <row r="30" spans="2:32" s="461" customFormat="1" ht="19.5" customHeight="1" x14ac:dyDescent="0.2">
      <c r="B30" s="989"/>
      <c r="C30" s="990"/>
      <c r="D30" s="990"/>
      <c r="E30" s="990"/>
      <c r="F30" s="990"/>
      <c r="G30" s="990"/>
      <c r="H30" s="990"/>
      <c r="I30" s="990"/>
      <c r="J30" s="990"/>
      <c r="K30" s="990"/>
      <c r="L30" s="991"/>
      <c r="M30" s="460"/>
      <c r="N30" s="458" t="s">
        <v>108</v>
      </c>
      <c r="O30" s="979"/>
      <c r="P30" s="980"/>
      <c r="Q30" s="980"/>
      <c r="R30" s="980"/>
      <c r="S30" s="980"/>
      <c r="T30" s="980"/>
      <c r="U30" s="980"/>
      <c r="V30" s="980"/>
      <c r="W30" s="980"/>
      <c r="X30" s="980"/>
      <c r="Y30" s="980"/>
      <c r="Z30" s="980"/>
      <c r="AA30" s="980"/>
      <c r="AB30" s="980"/>
      <c r="AC30" s="980"/>
      <c r="AD30" s="980"/>
      <c r="AE30" s="980"/>
      <c r="AF30" s="981"/>
    </row>
    <row r="31" spans="2:32" s="461" customFormat="1" ht="19.5" customHeight="1" x14ac:dyDescent="0.2">
      <c r="B31" s="992"/>
      <c r="C31" s="993"/>
      <c r="D31" s="993"/>
      <c r="E31" s="993"/>
      <c r="F31" s="993"/>
      <c r="G31" s="993"/>
      <c r="H31" s="993"/>
      <c r="I31" s="993"/>
      <c r="J31" s="993"/>
      <c r="K31" s="993"/>
      <c r="L31" s="994"/>
      <c r="M31" s="469"/>
      <c r="N31" s="466" t="s">
        <v>108</v>
      </c>
      <c r="O31" s="979"/>
      <c r="P31" s="980"/>
      <c r="Q31" s="980"/>
      <c r="R31" s="980"/>
      <c r="S31" s="980"/>
      <c r="T31" s="980"/>
      <c r="U31" s="980"/>
      <c r="V31" s="980"/>
      <c r="W31" s="980"/>
      <c r="X31" s="980"/>
      <c r="Y31" s="980"/>
      <c r="Z31" s="980"/>
      <c r="AA31" s="980"/>
      <c r="AB31" s="980"/>
      <c r="AC31" s="980"/>
      <c r="AD31" s="980"/>
      <c r="AE31" s="980"/>
      <c r="AF31" s="981"/>
    </row>
    <row r="32" spans="2:32" s="461" customFormat="1" ht="19.5" customHeight="1" x14ac:dyDescent="0.2">
      <c r="B32" s="960" t="s">
        <v>129</v>
      </c>
      <c r="C32" s="987"/>
      <c r="D32" s="987"/>
      <c r="E32" s="987"/>
      <c r="F32" s="987"/>
      <c r="G32" s="987"/>
      <c r="H32" s="987"/>
      <c r="I32" s="987"/>
      <c r="J32" s="987"/>
      <c r="K32" s="987"/>
      <c r="L32" s="988"/>
      <c r="M32" s="460"/>
      <c r="N32" s="458" t="s">
        <v>108</v>
      </c>
      <c r="O32" s="979"/>
      <c r="P32" s="980"/>
      <c r="Q32" s="980"/>
      <c r="R32" s="980"/>
      <c r="S32" s="980"/>
      <c r="T32" s="980"/>
      <c r="U32" s="980"/>
      <c r="V32" s="980"/>
      <c r="W32" s="980"/>
      <c r="X32" s="980"/>
      <c r="Y32" s="980"/>
      <c r="Z32" s="980"/>
      <c r="AA32" s="980"/>
      <c r="AB32" s="980"/>
      <c r="AC32" s="980"/>
      <c r="AD32" s="980"/>
      <c r="AE32" s="980"/>
      <c r="AF32" s="981"/>
    </row>
    <row r="33" spans="1:32" s="461" customFormat="1" ht="19.5" customHeight="1" x14ac:dyDescent="0.2">
      <c r="B33" s="998"/>
      <c r="C33" s="999"/>
      <c r="D33" s="999"/>
      <c r="E33" s="999"/>
      <c r="F33" s="999"/>
      <c r="G33" s="999"/>
      <c r="H33" s="999"/>
      <c r="I33" s="999"/>
      <c r="J33" s="999"/>
      <c r="K33" s="999"/>
      <c r="L33" s="1000"/>
      <c r="M33" s="460"/>
      <c r="N33" s="458" t="s">
        <v>108</v>
      </c>
      <c r="O33" s="979"/>
      <c r="P33" s="980"/>
      <c r="Q33" s="980"/>
      <c r="R33" s="980"/>
      <c r="S33" s="980"/>
      <c r="T33" s="980"/>
      <c r="U33" s="980"/>
      <c r="V33" s="980"/>
      <c r="W33" s="980"/>
      <c r="X33" s="980"/>
      <c r="Y33" s="980"/>
      <c r="Z33" s="980"/>
      <c r="AA33" s="980"/>
      <c r="AB33" s="980"/>
      <c r="AC33" s="980"/>
      <c r="AD33" s="980"/>
      <c r="AE33" s="980"/>
      <c r="AF33" s="981"/>
    </row>
    <row r="34" spans="1:32" s="461" customFormat="1" ht="19.5" customHeight="1" x14ac:dyDescent="0.2">
      <c r="B34" s="1001"/>
      <c r="C34" s="1002"/>
      <c r="D34" s="1002"/>
      <c r="E34" s="1002"/>
      <c r="F34" s="1002"/>
      <c r="G34" s="1002"/>
      <c r="H34" s="1002"/>
      <c r="I34" s="1002"/>
      <c r="J34" s="1002"/>
      <c r="K34" s="1002"/>
      <c r="L34" s="1003"/>
      <c r="M34" s="469"/>
      <c r="N34" s="466" t="s">
        <v>108</v>
      </c>
      <c r="O34" s="979"/>
      <c r="P34" s="980"/>
      <c r="Q34" s="980"/>
      <c r="R34" s="980"/>
      <c r="S34" s="980"/>
      <c r="T34" s="980"/>
      <c r="U34" s="980"/>
      <c r="V34" s="980"/>
      <c r="W34" s="980"/>
      <c r="X34" s="980"/>
      <c r="Y34" s="980"/>
      <c r="Z34" s="980"/>
      <c r="AA34" s="980"/>
      <c r="AB34" s="980"/>
      <c r="AC34" s="980"/>
      <c r="AD34" s="980"/>
      <c r="AE34" s="980"/>
      <c r="AF34" s="981"/>
    </row>
    <row r="35" spans="1:32" s="461" customFormat="1" ht="19.5" customHeight="1" x14ac:dyDescent="0.2">
      <c r="B35" s="960" t="s">
        <v>130</v>
      </c>
      <c r="C35" s="987"/>
      <c r="D35" s="987"/>
      <c r="E35" s="987"/>
      <c r="F35" s="987"/>
      <c r="G35" s="987"/>
      <c r="H35" s="987"/>
      <c r="I35" s="987"/>
      <c r="J35" s="987"/>
      <c r="K35" s="987"/>
      <c r="L35" s="988"/>
      <c r="M35" s="460"/>
      <c r="N35" s="458" t="s">
        <v>108</v>
      </c>
      <c r="O35" s="979"/>
      <c r="P35" s="980"/>
      <c r="Q35" s="980"/>
      <c r="R35" s="980"/>
      <c r="S35" s="980"/>
      <c r="T35" s="980"/>
      <c r="U35" s="980"/>
      <c r="V35" s="980"/>
      <c r="W35" s="980"/>
      <c r="X35" s="980"/>
      <c r="Y35" s="980"/>
      <c r="Z35" s="980"/>
      <c r="AA35" s="980"/>
      <c r="AB35" s="980"/>
      <c r="AC35" s="980"/>
      <c r="AD35" s="980"/>
      <c r="AE35" s="980"/>
      <c r="AF35" s="981"/>
    </row>
    <row r="36" spans="1:32" s="461" customFormat="1" ht="19.5" customHeight="1" x14ac:dyDescent="0.2">
      <c r="B36" s="998"/>
      <c r="C36" s="999"/>
      <c r="D36" s="999"/>
      <c r="E36" s="999"/>
      <c r="F36" s="999"/>
      <c r="G36" s="999"/>
      <c r="H36" s="999"/>
      <c r="I36" s="999"/>
      <c r="J36" s="999"/>
      <c r="K36" s="999"/>
      <c r="L36" s="1000"/>
      <c r="M36" s="460"/>
      <c r="N36" s="458" t="s">
        <v>108</v>
      </c>
      <c r="O36" s="979"/>
      <c r="P36" s="980"/>
      <c r="Q36" s="980"/>
      <c r="R36" s="980"/>
      <c r="S36" s="980"/>
      <c r="T36" s="980"/>
      <c r="U36" s="980"/>
      <c r="V36" s="980"/>
      <c r="W36" s="980"/>
      <c r="X36" s="980"/>
      <c r="Y36" s="980"/>
      <c r="Z36" s="980"/>
      <c r="AA36" s="980"/>
      <c r="AB36" s="980"/>
      <c r="AC36" s="980"/>
      <c r="AD36" s="980"/>
      <c r="AE36" s="980"/>
      <c r="AF36" s="981"/>
    </row>
    <row r="37" spans="1:32" s="461" customFormat="1" ht="19.5" customHeight="1" x14ac:dyDescent="0.2">
      <c r="B37" s="1001"/>
      <c r="C37" s="1002"/>
      <c r="D37" s="1002"/>
      <c r="E37" s="1002"/>
      <c r="F37" s="1002"/>
      <c r="G37" s="1002"/>
      <c r="H37" s="1002"/>
      <c r="I37" s="1002"/>
      <c r="J37" s="1002"/>
      <c r="K37" s="1002"/>
      <c r="L37" s="1003"/>
      <c r="M37" s="469"/>
      <c r="N37" s="466" t="s">
        <v>108</v>
      </c>
      <c r="O37" s="979"/>
      <c r="P37" s="980"/>
      <c r="Q37" s="980"/>
      <c r="R37" s="980"/>
      <c r="S37" s="980"/>
      <c r="T37" s="980"/>
      <c r="U37" s="980"/>
      <c r="V37" s="980"/>
      <c r="W37" s="980"/>
      <c r="X37" s="980"/>
      <c r="Y37" s="980"/>
      <c r="Z37" s="980"/>
      <c r="AA37" s="980"/>
      <c r="AB37" s="980"/>
      <c r="AC37" s="980"/>
      <c r="AD37" s="980"/>
      <c r="AE37" s="980"/>
      <c r="AF37" s="981"/>
    </row>
    <row r="38" spans="1:32" s="461" customFormat="1" ht="19.5" customHeight="1" x14ac:dyDescent="0.2">
      <c r="B38" s="1004" t="s">
        <v>106</v>
      </c>
      <c r="C38" s="1005"/>
      <c r="D38" s="1005"/>
      <c r="E38" s="1005"/>
      <c r="F38" s="1005"/>
      <c r="G38" s="1005"/>
      <c r="H38" s="1005"/>
      <c r="I38" s="1005"/>
      <c r="J38" s="1005"/>
      <c r="K38" s="1005"/>
      <c r="L38" s="1006"/>
      <c r="M38" s="460"/>
      <c r="N38" s="458" t="s">
        <v>108</v>
      </c>
      <c r="O38" s="954"/>
      <c r="P38" s="955"/>
      <c r="Q38" s="955"/>
      <c r="R38" s="955"/>
      <c r="S38" s="955"/>
      <c r="T38" s="955"/>
      <c r="U38" s="955"/>
      <c r="V38" s="955"/>
      <c r="W38" s="955"/>
      <c r="X38" s="955"/>
      <c r="Y38" s="955"/>
      <c r="Z38" s="955"/>
      <c r="AA38" s="955"/>
      <c r="AB38" s="955"/>
      <c r="AC38" s="955"/>
      <c r="AD38" s="955"/>
      <c r="AE38" s="955"/>
      <c r="AF38" s="956"/>
    </row>
    <row r="39" spans="1:32" s="461" customFormat="1" ht="19.5" customHeight="1" x14ac:dyDescent="0.2">
      <c r="A39" s="462"/>
      <c r="B39" s="998"/>
      <c r="C39" s="987"/>
      <c r="D39" s="999"/>
      <c r="E39" s="999"/>
      <c r="F39" s="999"/>
      <c r="G39" s="999"/>
      <c r="H39" s="999"/>
      <c r="I39" s="999"/>
      <c r="J39" s="999"/>
      <c r="K39" s="999"/>
      <c r="L39" s="1000"/>
      <c r="M39" s="137"/>
      <c r="N39" s="463" t="s">
        <v>108</v>
      </c>
      <c r="O39" s="1007"/>
      <c r="P39" s="1008"/>
      <c r="Q39" s="1008"/>
      <c r="R39" s="1008"/>
      <c r="S39" s="1008"/>
      <c r="T39" s="1008"/>
      <c r="U39" s="1008"/>
      <c r="V39" s="1008"/>
      <c r="W39" s="1008"/>
      <c r="X39" s="1008"/>
      <c r="Y39" s="1008"/>
      <c r="Z39" s="1008"/>
      <c r="AA39" s="1008"/>
      <c r="AB39" s="1008"/>
      <c r="AC39" s="1008"/>
      <c r="AD39" s="1008"/>
      <c r="AE39" s="1008"/>
      <c r="AF39" s="1009"/>
    </row>
    <row r="40" spans="1:32" s="461" customFormat="1" ht="19.5" customHeight="1" x14ac:dyDescent="0.2">
      <c r="B40" s="1001"/>
      <c r="C40" s="1002"/>
      <c r="D40" s="1002"/>
      <c r="E40" s="1002"/>
      <c r="F40" s="1002"/>
      <c r="G40" s="1002"/>
      <c r="H40" s="1002"/>
      <c r="I40" s="1002"/>
      <c r="J40" s="1002"/>
      <c r="K40" s="1002"/>
      <c r="L40" s="1003"/>
      <c r="M40" s="469"/>
      <c r="N40" s="466" t="s">
        <v>108</v>
      </c>
      <c r="O40" s="979"/>
      <c r="P40" s="980"/>
      <c r="Q40" s="980"/>
      <c r="R40" s="980"/>
      <c r="S40" s="980"/>
      <c r="T40" s="980"/>
      <c r="U40" s="980"/>
      <c r="V40" s="980"/>
      <c r="W40" s="980"/>
      <c r="X40" s="980"/>
      <c r="Y40" s="980"/>
      <c r="Z40" s="980"/>
      <c r="AA40" s="980"/>
      <c r="AB40" s="980"/>
      <c r="AC40" s="980"/>
      <c r="AD40" s="980"/>
      <c r="AE40" s="980"/>
      <c r="AF40" s="981"/>
    </row>
    <row r="41" spans="1:32" s="461" customFormat="1" ht="19.5" customHeight="1" x14ac:dyDescent="0.2">
      <c r="B41" s="960" t="s">
        <v>107</v>
      </c>
      <c r="C41" s="987"/>
      <c r="D41" s="987"/>
      <c r="E41" s="987"/>
      <c r="F41" s="987"/>
      <c r="G41" s="987"/>
      <c r="H41" s="987"/>
      <c r="I41" s="987"/>
      <c r="J41" s="987"/>
      <c r="K41" s="987"/>
      <c r="L41" s="988"/>
      <c r="M41" s="460"/>
      <c r="N41" s="458" t="s">
        <v>108</v>
      </c>
      <c r="O41" s="979"/>
      <c r="P41" s="980"/>
      <c r="Q41" s="980"/>
      <c r="R41" s="980"/>
      <c r="S41" s="980"/>
      <c r="T41" s="980"/>
      <c r="U41" s="980"/>
      <c r="V41" s="980"/>
      <c r="W41" s="980"/>
      <c r="X41" s="980"/>
      <c r="Y41" s="980"/>
      <c r="Z41" s="980"/>
      <c r="AA41" s="980"/>
      <c r="AB41" s="980"/>
      <c r="AC41" s="980"/>
      <c r="AD41" s="980"/>
      <c r="AE41" s="980"/>
      <c r="AF41" s="981"/>
    </row>
    <row r="42" spans="1:32" s="461" customFormat="1" ht="19.5" customHeight="1" x14ac:dyDescent="0.2">
      <c r="B42" s="998"/>
      <c r="C42" s="999"/>
      <c r="D42" s="999"/>
      <c r="E42" s="999"/>
      <c r="F42" s="999"/>
      <c r="G42" s="999"/>
      <c r="H42" s="999"/>
      <c r="I42" s="999"/>
      <c r="J42" s="999"/>
      <c r="K42" s="999"/>
      <c r="L42" s="1000"/>
      <c r="M42" s="460"/>
      <c r="N42" s="458" t="s">
        <v>108</v>
      </c>
      <c r="O42" s="979"/>
      <c r="P42" s="980"/>
      <c r="Q42" s="980"/>
      <c r="R42" s="980"/>
      <c r="S42" s="980"/>
      <c r="T42" s="980"/>
      <c r="U42" s="980"/>
      <c r="V42" s="980"/>
      <c r="W42" s="980"/>
      <c r="X42" s="980"/>
      <c r="Y42" s="980"/>
      <c r="Z42" s="980"/>
      <c r="AA42" s="980"/>
      <c r="AB42" s="980"/>
      <c r="AC42" s="980"/>
      <c r="AD42" s="980"/>
      <c r="AE42" s="980"/>
      <c r="AF42" s="981"/>
    </row>
    <row r="43" spans="1:32" s="461" customFormat="1" ht="19.5" customHeight="1" thickBot="1" x14ac:dyDescent="0.25">
      <c r="B43" s="1001"/>
      <c r="C43" s="1002"/>
      <c r="D43" s="1002"/>
      <c r="E43" s="1002"/>
      <c r="F43" s="1002"/>
      <c r="G43" s="1002"/>
      <c r="H43" s="1002"/>
      <c r="I43" s="1002"/>
      <c r="J43" s="1002"/>
      <c r="K43" s="1002"/>
      <c r="L43" s="1003"/>
      <c r="M43" s="136"/>
      <c r="N43" s="474" t="s">
        <v>108</v>
      </c>
      <c r="O43" s="973"/>
      <c r="P43" s="974"/>
      <c r="Q43" s="974"/>
      <c r="R43" s="974"/>
      <c r="S43" s="974"/>
      <c r="T43" s="974"/>
      <c r="U43" s="974"/>
      <c r="V43" s="974"/>
      <c r="W43" s="974"/>
      <c r="X43" s="974"/>
      <c r="Y43" s="974"/>
      <c r="Z43" s="974"/>
      <c r="AA43" s="974"/>
      <c r="AB43" s="974"/>
      <c r="AC43" s="974"/>
      <c r="AD43" s="974"/>
      <c r="AE43" s="974"/>
      <c r="AF43" s="975"/>
    </row>
    <row r="44" spans="1:32" s="461" customFormat="1" ht="19.5" customHeight="1" thickTop="1" x14ac:dyDescent="0.2">
      <c r="B44" s="995" t="s">
        <v>131</v>
      </c>
      <c r="C44" s="996"/>
      <c r="D44" s="996"/>
      <c r="E44" s="996"/>
      <c r="F44" s="996"/>
      <c r="G44" s="996"/>
      <c r="H44" s="996"/>
      <c r="I44" s="996"/>
      <c r="J44" s="996"/>
      <c r="K44" s="996"/>
      <c r="L44" s="997"/>
      <c r="M44" s="140"/>
      <c r="N44" s="475" t="s">
        <v>108</v>
      </c>
      <c r="O44" s="976"/>
      <c r="P44" s="977"/>
      <c r="Q44" s="977"/>
      <c r="R44" s="977"/>
      <c r="S44" s="977"/>
      <c r="T44" s="977"/>
      <c r="U44" s="977"/>
      <c r="V44" s="977"/>
      <c r="W44" s="977"/>
      <c r="X44" s="977"/>
      <c r="Y44" s="977"/>
      <c r="Z44" s="977"/>
      <c r="AA44" s="977"/>
      <c r="AB44" s="977"/>
      <c r="AC44" s="977"/>
      <c r="AD44" s="977"/>
      <c r="AE44" s="977"/>
      <c r="AF44" s="978"/>
    </row>
    <row r="45" spans="1:32" s="461" customFormat="1" ht="19.5" customHeight="1" x14ac:dyDescent="0.2">
      <c r="B45" s="998"/>
      <c r="C45" s="999"/>
      <c r="D45" s="999"/>
      <c r="E45" s="999"/>
      <c r="F45" s="999"/>
      <c r="G45" s="999"/>
      <c r="H45" s="999"/>
      <c r="I45" s="999"/>
      <c r="J45" s="999"/>
      <c r="K45" s="999"/>
      <c r="L45" s="1000"/>
      <c r="M45" s="460"/>
      <c r="N45" s="458" t="s">
        <v>108</v>
      </c>
      <c r="O45" s="979"/>
      <c r="P45" s="980"/>
      <c r="Q45" s="980"/>
      <c r="R45" s="980"/>
      <c r="S45" s="980"/>
      <c r="T45" s="980"/>
      <c r="U45" s="980"/>
      <c r="V45" s="980"/>
      <c r="W45" s="980"/>
      <c r="X45" s="980"/>
      <c r="Y45" s="980"/>
      <c r="Z45" s="980"/>
      <c r="AA45" s="980"/>
      <c r="AB45" s="980"/>
      <c r="AC45" s="980"/>
      <c r="AD45" s="980"/>
      <c r="AE45" s="980"/>
      <c r="AF45" s="981"/>
    </row>
    <row r="46" spans="1:32" s="461" customFormat="1" ht="19.5" customHeight="1" x14ac:dyDescent="0.2">
      <c r="B46" s="1001"/>
      <c r="C46" s="1002"/>
      <c r="D46" s="1002"/>
      <c r="E46" s="1002"/>
      <c r="F46" s="1002"/>
      <c r="G46" s="1002"/>
      <c r="H46" s="1002"/>
      <c r="I46" s="1002"/>
      <c r="J46" s="1002"/>
      <c r="K46" s="1002"/>
      <c r="L46" s="1003"/>
      <c r="M46" s="469"/>
      <c r="N46" s="466" t="s">
        <v>108</v>
      </c>
      <c r="O46" s="979"/>
      <c r="P46" s="980"/>
      <c r="Q46" s="980"/>
      <c r="R46" s="980"/>
      <c r="S46" s="980"/>
      <c r="T46" s="980"/>
      <c r="U46" s="980"/>
      <c r="V46" s="980"/>
      <c r="W46" s="980"/>
      <c r="X46" s="980"/>
      <c r="Y46" s="980"/>
      <c r="Z46" s="980"/>
      <c r="AA46" s="980"/>
      <c r="AB46" s="980"/>
      <c r="AC46" s="980"/>
      <c r="AD46" s="980"/>
      <c r="AE46" s="980"/>
      <c r="AF46" s="981"/>
    </row>
    <row r="47" spans="1:32" s="461" customFormat="1" ht="19.5" customHeight="1" x14ac:dyDescent="0.2">
      <c r="B47" s="960" t="s">
        <v>132</v>
      </c>
      <c r="C47" s="987"/>
      <c r="D47" s="987"/>
      <c r="E47" s="987"/>
      <c r="F47" s="987"/>
      <c r="G47" s="987"/>
      <c r="H47" s="987"/>
      <c r="I47" s="987"/>
      <c r="J47" s="987"/>
      <c r="K47" s="987"/>
      <c r="L47" s="988"/>
      <c r="M47" s="460"/>
      <c r="N47" s="458" t="s">
        <v>108</v>
      </c>
      <c r="O47" s="979"/>
      <c r="P47" s="980"/>
      <c r="Q47" s="980"/>
      <c r="R47" s="980"/>
      <c r="S47" s="980"/>
      <c r="T47" s="980"/>
      <c r="U47" s="980"/>
      <c r="V47" s="980"/>
      <c r="W47" s="980"/>
      <c r="X47" s="980"/>
      <c r="Y47" s="980"/>
      <c r="Z47" s="980"/>
      <c r="AA47" s="980"/>
      <c r="AB47" s="980"/>
      <c r="AC47" s="980"/>
      <c r="AD47" s="980"/>
      <c r="AE47" s="980"/>
      <c r="AF47" s="981"/>
    </row>
    <row r="48" spans="1:32" s="461" customFormat="1" ht="19.5" customHeight="1" x14ac:dyDescent="0.2">
      <c r="B48" s="998"/>
      <c r="C48" s="999"/>
      <c r="D48" s="999"/>
      <c r="E48" s="999"/>
      <c r="F48" s="999"/>
      <c r="G48" s="999"/>
      <c r="H48" s="999"/>
      <c r="I48" s="999"/>
      <c r="J48" s="999"/>
      <c r="K48" s="999"/>
      <c r="L48" s="1000"/>
      <c r="M48" s="460"/>
      <c r="N48" s="458" t="s">
        <v>108</v>
      </c>
      <c r="O48" s="979"/>
      <c r="P48" s="980"/>
      <c r="Q48" s="980"/>
      <c r="R48" s="980"/>
      <c r="S48" s="980"/>
      <c r="T48" s="980"/>
      <c r="U48" s="980"/>
      <c r="V48" s="980"/>
      <c r="W48" s="980"/>
      <c r="X48" s="980"/>
      <c r="Y48" s="980"/>
      <c r="Z48" s="980"/>
      <c r="AA48" s="980"/>
      <c r="AB48" s="980"/>
      <c r="AC48" s="980"/>
      <c r="AD48" s="980"/>
      <c r="AE48" s="980"/>
      <c r="AF48" s="981"/>
    </row>
    <row r="49" spans="1:32" s="461" customFormat="1" ht="19.5" customHeight="1" x14ac:dyDescent="0.2">
      <c r="B49" s="1001"/>
      <c r="C49" s="1002"/>
      <c r="D49" s="1002"/>
      <c r="E49" s="1002"/>
      <c r="F49" s="1002"/>
      <c r="G49" s="1002"/>
      <c r="H49" s="1002"/>
      <c r="I49" s="1002"/>
      <c r="J49" s="1002"/>
      <c r="K49" s="1002"/>
      <c r="L49" s="1003"/>
      <c r="M49" s="469"/>
      <c r="N49" s="466" t="s">
        <v>108</v>
      </c>
      <c r="O49" s="979"/>
      <c r="P49" s="980"/>
      <c r="Q49" s="980"/>
      <c r="R49" s="980"/>
      <c r="S49" s="980"/>
      <c r="T49" s="980"/>
      <c r="U49" s="980"/>
      <c r="V49" s="980"/>
      <c r="W49" s="980"/>
      <c r="X49" s="980"/>
      <c r="Y49" s="980"/>
      <c r="Z49" s="980"/>
      <c r="AA49" s="980"/>
      <c r="AB49" s="980"/>
      <c r="AC49" s="980"/>
      <c r="AD49" s="980"/>
      <c r="AE49" s="980"/>
      <c r="AF49" s="981"/>
    </row>
    <row r="50" spans="1:32" s="461" customFormat="1" ht="19.5" customHeight="1" x14ac:dyDescent="0.2">
      <c r="B50" s="960" t="s">
        <v>133</v>
      </c>
      <c r="C50" s="987"/>
      <c r="D50" s="987"/>
      <c r="E50" s="987"/>
      <c r="F50" s="987"/>
      <c r="G50" s="987"/>
      <c r="H50" s="987"/>
      <c r="I50" s="987"/>
      <c r="J50" s="987"/>
      <c r="K50" s="987"/>
      <c r="L50" s="988"/>
      <c r="M50" s="460"/>
      <c r="N50" s="458" t="s">
        <v>108</v>
      </c>
      <c r="O50" s="979"/>
      <c r="P50" s="980"/>
      <c r="Q50" s="980"/>
      <c r="R50" s="980"/>
      <c r="S50" s="980"/>
      <c r="T50" s="980"/>
      <c r="U50" s="980"/>
      <c r="V50" s="980"/>
      <c r="W50" s="980"/>
      <c r="X50" s="980"/>
      <c r="Y50" s="980"/>
      <c r="Z50" s="980"/>
      <c r="AA50" s="980"/>
      <c r="AB50" s="980"/>
      <c r="AC50" s="980"/>
      <c r="AD50" s="980"/>
      <c r="AE50" s="980"/>
      <c r="AF50" s="981"/>
    </row>
    <row r="51" spans="1:32" s="461" customFormat="1" ht="19.5" customHeight="1" x14ac:dyDescent="0.2">
      <c r="B51" s="989"/>
      <c r="C51" s="990"/>
      <c r="D51" s="990"/>
      <c r="E51" s="990"/>
      <c r="F51" s="990"/>
      <c r="G51" s="990"/>
      <c r="H51" s="990"/>
      <c r="I51" s="990"/>
      <c r="J51" s="990"/>
      <c r="K51" s="990"/>
      <c r="L51" s="991"/>
      <c r="M51" s="460"/>
      <c r="N51" s="458" t="s">
        <v>108</v>
      </c>
      <c r="O51" s="979"/>
      <c r="P51" s="980"/>
      <c r="Q51" s="980"/>
      <c r="R51" s="980"/>
      <c r="S51" s="980"/>
      <c r="T51" s="980"/>
      <c r="U51" s="980"/>
      <c r="V51" s="980"/>
      <c r="W51" s="980"/>
      <c r="X51" s="980"/>
      <c r="Y51" s="980"/>
      <c r="Z51" s="980"/>
      <c r="AA51" s="980"/>
      <c r="AB51" s="980"/>
      <c r="AC51" s="980"/>
      <c r="AD51" s="980"/>
      <c r="AE51" s="980"/>
      <c r="AF51" s="981"/>
    </row>
    <row r="52" spans="1:32" s="461" customFormat="1" ht="19.5" customHeight="1" x14ac:dyDescent="0.2">
      <c r="B52" s="992"/>
      <c r="C52" s="993"/>
      <c r="D52" s="993"/>
      <c r="E52" s="993"/>
      <c r="F52" s="993"/>
      <c r="G52" s="993"/>
      <c r="H52" s="993"/>
      <c r="I52" s="993"/>
      <c r="J52" s="993"/>
      <c r="K52" s="993"/>
      <c r="L52" s="994"/>
      <c r="M52" s="460"/>
      <c r="N52" s="458" t="s">
        <v>108</v>
      </c>
      <c r="O52" s="954"/>
      <c r="P52" s="955"/>
      <c r="Q52" s="955"/>
      <c r="R52" s="955"/>
      <c r="S52" s="955"/>
      <c r="T52" s="955"/>
      <c r="U52" s="955"/>
      <c r="V52" s="955"/>
      <c r="W52" s="955"/>
      <c r="X52" s="955"/>
      <c r="Y52" s="955"/>
      <c r="Z52" s="955"/>
      <c r="AA52" s="955"/>
      <c r="AB52" s="955"/>
      <c r="AC52" s="955"/>
      <c r="AD52" s="955"/>
      <c r="AE52" s="955"/>
      <c r="AF52" s="956"/>
    </row>
    <row r="54" spans="1:32" x14ac:dyDescent="0.2">
      <c r="B54" s="471" t="s">
        <v>124</v>
      </c>
    </row>
    <row r="55" spans="1:32" x14ac:dyDescent="0.2">
      <c r="B55" s="471" t="s">
        <v>125</v>
      </c>
    </row>
    <row r="57" spans="1:32" x14ac:dyDescent="0.2">
      <c r="A57" s="471" t="s">
        <v>126</v>
      </c>
      <c r="M57" s="138"/>
      <c r="N57" s="471" t="s">
        <v>11</v>
      </c>
      <c r="O57" s="946"/>
      <c r="P57" s="946"/>
      <c r="Q57" s="471" t="s">
        <v>109</v>
      </c>
      <c r="R57" s="946"/>
      <c r="S57" s="946"/>
      <c r="T57" s="471" t="s">
        <v>110</v>
      </c>
    </row>
    <row r="82" spans="12:12" x14ac:dyDescent="0.2">
      <c r="L82" s="323"/>
    </row>
    <row r="122" spans="1:7" x14ac:dyDescent="0.2">
      <c r="A122" s="473"/>
      <c r="C122" s="473"/>
      <c r="D122" s="473"/>
      <c r="E122" s="473"/>
      <c r="F122" s="473"/>
      <c r="G122" s="473"/>
    </row>
    <row r="123" spans="1:7" x14ac:dyDescent="0.2">
      <c r="C123" s="470"/>
    </row>
    <row r="151" spans="1:1" x14ac:dyDescent="0.2">
      <c r="A151" s="473"/>
    </row>
    <row r="187" spans="1:1" x14ac:dyDescent="0.2">
      <c r="A187" s="472"/>
    </row>
    <row r="238" spans="1:1" x14ac:dyDescent="0.2">
      <c r="A238" s="472"/>
    </row>
    <row r="287" spans="1:1" x14ac:dyDescent="0.2">
      <c r="A287" s="472"/>
    </row>
    <row r="314" spans="1:1" x14ac:dyDescent="0.2">
      <c r="A314" s="473"/>
    </row>
    <row r="364" spans="1:1" x14ac:dyDescent="0.2">
      <c r="A364" s="472"/>
    </row>
    <row r="388" spans="1:1" x14ac:dyDescent="0.2">
      <c r="A388" s="473"/>
    </row>
    <row r="416" spans="1:1" x14ac:dyDescent="0.2">
      <c r="A416" s="473"/>
    </row>
    <row r="444" spans="1:1" x14ac:dyDescent="0.2">
      <c r="A444" s="473"/>
    </row>
    <row r="468" spans="1:1" x14ac:dyDescent="0.2">
      <c r="A468" s="473"/>
    </row>
    <row r="497" spans="1:1" x14ac:dyDescent="0.2">
      <c r="A497" s="473"/>
    </row>
    <row r="526" spans="1:1" x14ac:dyDescent="0.2">
      <c r="A526" s="473"/>
    </row>
    <row r="575" spans="1:1" x14ac:dyDescent="0.2">
      <c r="A575" s="472"/>
    </row>
    <row r="606" spans="1:1" x14ac:dyDescent="0.2">
      <c r="A606" s="472"/>
    </row>
    <row r="650" spans="1:1" x14ac:dyDescent="0.2">
      <c r="A650" s="472"/>
    </row>
    <row r="686" spans="1:1" x14ac:dyDescent="0.2">
      <c r="A686" s="473"/>
    </row>
    <row r="725" spans="1:1" x14ac:dyDescent="0.2">
      <c r="A725" s="472"/>
    </row>
    <row r="754" spans="1:1" x14ac:dyDescent="0.2">
      <c r="A754" s="472"/>
    </row>
    <row r="793" spans="1:1" x14ac:dyDescent="0.2">
      <c r="A793" s="472"/>
    </row>
    <row r="832" spans="1:1" x14ac:dyDescent="0.2">
      <c r="A832" s="472"/>
    </row>
    <row r="860" spans="1:1" x14ac:dyDescent="0.2">
      <c r="A860" s="472"/>
    </row>
    <row r="900" spans="1:1" x14ac:dyDescent="0.2">
      <c r="A900" s="472"/>
    </row>
    <row r="940" spans="1:1" x14ac:dyDescent="0.2">
      <c r="A940" s="472"/>
    </row>
    <row r="969" spans="1:1" x14ac:dyDescent="0.2">
      <c r="A969" s="47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K123"/>
  <sheetViews>
    <sheetView zoomScaleNormal="100" workbookViewId="0">
      <selection activeCell="AK1" sqref="AK1"/>
    </sheetView>
  </sheetViews>
  <sheetFormatPr defaultColWidth="3.44140625" defaultRowHeight="13.2" x14ac:dyDescent="0.2"/>
  <cols>
    <col min="1" max="1" width="1.21875" style="3" customWidth="1"/>
    <col min="2" max="2" width="3" style="52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7" s="500" customFormat="1" x14ac:dyDescent="0.2">
      <c r="A1" s="575"/>
      <c r="AK1" s="646" t="str">
        <f>HYPERLINK("#目次!A1","目次へ戻る")</f>
        <v>目次へ戻る</v>
      </c>
    </row>
    <row r="2" spans="1:37" s="500" customFormat="1" x14ac:dyDescent="0.2">
      <c r="B2" s="500" t="s">
        <v>1220</v>
      </c>
    </row>
    <row r="3" spans="1:37" s="500" customFormat="1" x14ac:dyDescent="0.2">
      <c r="X3" s="455" t="s">
        <v>10</v>
      </c>
      <c r="Y3" s="437"/>
      <c r="Z3" s="437" t="s">
        <v>11</v>
      </c>
      <c r="AA3" s="437"/>
      <c r="AB3" s="437" t="s">
        <v>12</v>
      </c>
      <c r="AC3" s="437"/>
      <c r="AD3" s="437" t="s">
        <v>110</v>
      </c>
    </row>
    <row r="4" spans="1:37" s="500" customFormat="1" x14ac:dyDescent="0.2">
      <c r="AD4" s="455"/>
    </row>
    <row r="5" spans="1:37" s="500" customFormat="1" ht="27.75" customHeight="1" x14ac:dyDescent="0.2">
      <c r="B5" s="1105" t="s">
        <v>1584</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1:37" s="500" customFormat="1" x14ac:dyDescent="0.2"/>
    <row r="7" spans="1:37" s="500" customFormat="1" ht="39.75" customHeight="1" x14ac:dyDescent="0.2">
      <c r="B7" s="1088" t="s">
        <v>620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1"/>
    </row>
    <row r="8" spans="1:37" ht="39.75" customHeight="1" x14ac:dyDescent="0.2">
      <c r="B8" s="1078" t="s">
        <v>621</v>
      </c>
      <c r="C8" s="1079"/>
      <c r="D8" s="1079"/>
      <c r="E8" s="1079"/>
      <c r="F8" s="1080"/>
      <c r="G8" s="532"/>
      <c r="H8" s="193" t="s">
        <v>0</v>
      </c>
      <c r="I8" s="533" t="s">
        <v>212</v>
      </c>
      <c r="J8" s="533"/>
      <c r="K8" s="533"/>
      <c r="L8" s="533"/>
      <c r="M8" s="194" t="s">
        <v>0</v>
      </c>
      <c r="N8" s="533" t="s">
        <v>213</v>
      </c>
      <c r="O8" s="533"/>
      <c r="P8" s="533"/>
      <c r="Q8" s="533"/>
      <c r="R8" s="194" t="s">
        <v>0</v>
      </c>
      <c r="S8" s="533" t="s">
        <v>214</v>
      </c>
      <c r="T8" s="533"/>
      <c r="U8" s="533"/>
      <c r="V8" s="533"/>
      <c r="W8" s="533"/>
      <c r="X8" s="533"/>
      <c r="Y8" s="533"/>
      <c r="Z8" s="533"/>
      <c r="AA8" s="533"/>
      <c r="AB8" s="533"/>
      <c r="AC8" s="533"/>
      <c r="AD8" s="539"/>
    </row>
    <row r="9" spans="1:37" ht="39.75" customHeight="1" x14ac:dyDescent="0.2">
      <c r="B9" s="1078" t="s">
        <v>1009</v>
      </c>
      <c r="C9" s="1079"/>
      <c r="D9" s="1079"/>
      <c r="E9" s="1079"/>
      <c r="F9" s="1079"/>
      <c r="G9" s="532"/>
      <c r="H9" s="193" t="s">
        <v>0</v>
      </c>
      <c r="I9" s="533" t="s">
        <v>1010</v>
      </c>
      <c r="J9" s="533"/>
      <c r="K9" s="533"/>
      <c r="L9" s="533"/>
      <c r="M9" s="533"/>
      <c r="N9" s="533"/>
      <c r="O9" s="533"/>
      <c r="P9" s="533"/>
      <c r="Q9" s="533"/>
      <c r="R9" s="533"/>
      <c r="S9" s="533"/>
      <c r="T9" s="533"/>
      <c r="U9" s="533"/>
      <c r="V9" s="533"/>
      <c r="W9" s="533"/>
      <c r="X9" s="533"/>
      <c r="Y9" s="533"/>
      <c r="Z9" s="533"/>
      <c r="AA9" s="533"/>
      <c r="AB9" s="533"/>
      <c r="AC9" s="533"/>
      <c r="AD9" s="539"/>
    </row>
    <row r="10" spans="1:37" s="500" customFormat="1" x14ac:dyDescent="0.2"/>
    <row r="11" spans="1:37" s="500" customFormat="1" ht="10.5" customHeight="1" x14ac:dyDescent="0.2">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row>
    <row r="12" spans="1:37" s="500" customFormat="1" ht="10.5" customHeight="1" x14ac:dyDescent="0.2">
      <c r="B12" s="508"/>
      <c r="C12" s="514"/>
      <c r="D12" s="515"/>
      <c r="E12" s="515"/>
      <c r="F12" s="515"/>
      <c r="G12" s="514"/>
      <c r="H12" s="515"/>
      <c r="I12" s="515"/>
      <c r="J12" s="515"/>
      <c r="K12" s="515"/>
      <c r="L12" s="515"/>
      <c r="M12" s="515"/>
      <c r="N12" s="515"/>
      <c r="O12" s="515"/>
      <c r="P12" s="515"/>
      <c r="Q12" s="515"/>
      <c r="R12" s="515"/>
      <c r="S12" s="515"/>
      <c r="T12" s="515"/>
      <c r="U12" s="515"/>
      <c r="V12" s="515"/>
      <c r="W12" s="515"/>
      <c r="X12" s="515"/>
      <c r="Y12" s="515"/>
      <c r="Z12" s="516"/>
      <c r="AA12" s="515"/>
      <c r="AB12" s="515"/>
      <c r="AC12" s="516"/>
      <c r="AD12" s="507"/>
    </row>
    <row r="13" spans="1:37" s="500" customFormat="1" ht="32.25" customHeight="1" x14ac:dyDescent="0.2">
      <c r="B13" s="548"/>
      <c r="C13" s="1336" t="s">
        <v>1011</v>
      </c>
      <c r="D13" s="1227"/>
      <c r="E13" s="1227"/>
      <c r="F13" s="1337"/>
      <c r="H13" s="550" t="s">
        <v>301</v>
      </c>
      <c r="I13" s="1331" t="s">
        <v>1012</v>
      </c>
      <c r="J13" s="1332"/>
      <c r="K13" s="1332"/>
      <c r="L13" s="1332"/>
      <c r="M13" s="1332"/>
      <c r="N13" s="1332"/>
      <c r="O13" s="1332"/>
      <c r="P13" s="1332"/>
      <c r="Q13" s="1332"/>
      <c r="R13" s="1332"/>
      <c r="S13" s="1078"/>
      <c r="T13" s="1079"/>
      <c r="U13" s="413" t="s">
        <v>303</v>
      </c>
      <c r="V13" s="437"/>
      <c r="W13" s="437"/>
      <c r="X13" s="437"/>
      <c r="Y13" s="437"/>
      <c r="AA13" s="508"/>
      <c r="AC13" s="507"/>
      <c r="AD13" s="507"/>
    </row>
    <row r="14" spans="1:37" s="500" customFormat="1" ht="32.25" customHeight="1" x14ac:dyDescent="0.2">
      <c r="B14" s="548"/>
      <c r="C14" s="548"/>
      <c r="D14" s="423"/>
      <c r="E14" s="423"/>
      <c r="F14" s="549"/>
      <c r="H14" s="550" t="s">
        <v>304</v>
      </c>
      <c r="I14" s="1331" t="s">
        <v>1013</v>
      </c>
      <c r="J14" s="1332"/>
      <c r="K14" s="1332"/>
      <c r="L14" s="1332"/>
      <c r="M14" s="1332"/>
      <c r="N14" s="1332"/>
      <c r="O14" s="1332"/>
      <c r="P14" s="1332"/>
      <c r="Q14" s="1332"/>
      <c r="R14" s="1332"/>
      <c r="S14" s="1078"/>
      <c r="T14" s="1079"/>
      <c r="U14" s="413" t="s">
        <v>303</v>
      </c>
      <c r="V14" s="437"/>
      <c r="W14" s="437"/>
      <c r="X14" s="437"/>
      <c r="Y14" s="437"/>
      <c r="AA14" s="257" t="s">
        <v>219</v>
      </c>
      <c r="AB14" s="169" t="s">
        <v>220</v>
      </c>
      <c r="AC14" s="258" t="s">
        <v>221</v>
      </c>
      <c r="AD14" s="507"/>
    </row>
    <row r="15" spans="1:37" s="500" customFormat="1" ht="32.25" customHeight="1" x14ac:dyDescent="0.2">
      <c r="B15" s="508"/>
      <c r="C15" s="508"/>
      <c r="F15" s="507"/>
      <c r="H15" s="550" t="s">
        <v>445</v>
      </c>
      <c r="I15" s="1333" t="s">
        <v>847</v>
      </c>
      <c r="J15" s="1334"/>
      <c r="K15" s="1334"/>
      <c r="L15" s="1334"/>
      <c r="M15" s="1334"/>
      <c r="N15" s="1334"/>
      <c r="O15" s="1334"/>
      <c r="P15" s="1334"/>
      <c r="Q15" s="1334"/>
      <c r="R15" s="1335"/>
      <c r="S15" s="1078"/>
      <c r="T15" s="1079"/>
      <c r="U15" s="413" t="s">
        <v>82</v>
      </c>
      <c r="V15" s="500" t="s">
        <v>306</v>
      </c>
      <c r="W15" s="1302" t="s">
        <v>1014</v>
      </c>
      <c r="X15" s="1302"/>
      <c r="Y15" s="1302"/>
      <c r="Z15" s="439"/>
      <c r="AA15" s="202" t="s">
        <v>0</v>
      </c>
      <c r="AB15" s="194" t="s">
        <v>220</v>
      </c>
      <c r="AC15" s="203" t="s">
        <v>0</v>
      </c>
      <c r="AD15" s="298"/>
    </row>
    <row r="16" spans="1:37" s="500" customFormat="1" x14ac:dyDescent="0.2">
      <c r="B16" s="508"/>
      <c r="C16" s="517"/>
      <c r="D16" s="422"/>
      <c r="E16" s="422"/>
      <c r="F16" s="518"/>
      <c r="G16" s="422"/>
      <c r="H16" s="422"/>
      <c r="I16" s="422"/>
      <c r="J16" s="422"/>
      <c r="K16" s="422"/>
      <c r="L16" s="422"/>
      <c r="M16" s="422"/>
      <c r="N16" s="422"/>
      <c r="O16" s="422"/>
      <c r="P16" s="422"/>
      <c r="Q16" s="422"/>
      <c r="R16" s="422"/>
      <c r="S16" s="422"/>
      <c r="T16" s="422"/>
      <c r="U16" s="422"/>
      <c r="V16" s="422"/>
      <c r="W16" s="422"/>
      <c r="X16" s="422"/>
      <c r="Y16" s="422"/>
      <c r="Z16" s="422"/>
      <c r="AA16" s="517"/>
      <c r="AB16" s="422"/>
      <c r="AC16" s="518"/>
      <c r="AD16" s="507"/>
    </row>
    <row r="17" spans="2:30" s="500" customFormat="1" ht="10.5" customHeight="1" x14ac:dyDescent="0.2">
      <c r="B17" s="508"/>
      <c r="C17" s="514"/>
      <c r="D17" s="515"/>
      <c r="E17" s="515"/>
      <c r="F17" s="515"/>
      <c r="G17" s="514"/>
      <c r="H17" s="515"/>
      <c r="I17" s="515"/>
      <c r="J17" s="515"/>
      <c r="K17" s="515"/>
      <c r="L17" s="515"/>
      <c r="M17" s="515"/>
      <c r="N17" s="515"/>
      <c r="O17" s="515"/>
      <c r="P17" s="515"/>
      <c r="Q17" s="515"/>
      <c r="R17" s="515"/>
      <c r="S17" s="515"/>
      <c r="T17" s="515"/>
      <c r="U17" s="515"/>
      <c r="V17" s="515"/>
      <c r="W17" s="515"/>
      <c r="X17" s="515"/>
      <c r="Y17" s="515"/>
      <c r="Z17" s="516"/>
      <c r="AA17" s="515"/>
      <c r="AB17" s="515"/>
      <c r="AC17" s="516"/>
      <c r="AD17" s="507"/>
    </row>
    <row r="18" spans="2:30" s="500" customFormat="1" ht="27" customHeight="1" x14ac:dyDescent="0.2">
      <c r="B18" s="548"/>
      <c r="C18" s="1336" t="s">
        <v>1015</v>
      </c>
      <c r="D18" s="1227"/>
      <c r="E18" s="1227"/>
      <c r="F18" s="1337"/>
      <c r="H18" s="550" t="s">
        <v>301</v>
      </c>
      <c r="I18" s="1331" t="s">
        <v>1016</v>
      </c>
      <c r="J18" s="1332"/>
      <c r="K18" s="1332"/>
      <c r="L18" s="1332"/>
      <c r="M18" s="1332"/>
      <c r="N18" s="1332"/>
      <c r="O18" s="1332"/>
      <c r="P18" s="1332"/>
      <c r="Q18" s="1332"/>
      <c r="R18" s="1332"/>
      <c r="S18" s="1078"/>
      <c r="T18" s="1079"/>
      <c r="U18" s="413" t="s">
        <v>1017</v>
      </c>
      <c r="V18" s="437"/>
      <c r="W18" s="437"/>
      <c r="X18" s="437"/>
      <c r="Y18" s="437"/>
      <c r="AA18" s="508"/>
      <c r="AC18" s="507"/>
      <c r="AD18" s="507"/>
    </row>
    <row r="19" spans="2:30" s="500" customFormat="1" ht="27" customHeight="1" x14ac:dyDescent="0.2">
      <c r="B19" s="548"/>
      <c r="C19" s="1336"/>
      <c r="D19" s="1227"/>
      <c r="E19" s="1227"/>
      <c r="F19" s="1337"/>
      <c r="H19" s="550" t="s">
        <v>304</v>
      </c>
      <c r="I19" s="1331" t="s">
        <v>1018</v>
      </c>
      <c r="J19" s="1332"/>
      <c r="K19" s="1332"/>
      <c r="L19" s="1332"/>
      <c r="M19" s="1332"/>
      <c r="N19" s="1332"/>
      <c r="O19" s="1332"/>
      <c r="P19" s="1332"/>
      <c r="Q19" s="1332"/>
      <c r="R19" s="1332"/>
      <c r="S19" s="1078"/>
      <c r="T19" s="1079"/>
      <c r="U19" s="413" t="s">
        <v>303</v>
      </c>
      <c r="V19" s="437"/>
      <c r="W19" s="437"/>
      <c r="X19" s="437"/>
      <c r="Y19" s="437"/>
      <c r="AA19" s="508"/>
      <c r="AC19" s="507"/>
      <c r="AD19" s="507"/>
    </row>
    <row r="20" spans="2:30" s="500" customFormat="1" ht="27" customHeight="1" x14ac:dyDescent="0.2">
      <c r="B20" s="548"/>
      <c r="C20" s="548"/>
      <c r="D20" s="423"/>
      <c r="E20" s="423"/>
      <c r="F20" s="549"/>
      <c r="H20" s="550" t="s">
        <v>445</v>
      </c>
      <c r="I20" s="1331" t="s">
        <v>1019</v>
      </c>
      <c r="J20" s="1332"/>
      <c r="K20" s="1332"/>
      <c r="L20" s="1332"/>
      <c r="M20" s="1332"/>
      <c r="N20" s="1332"/>
      <c r="O20" s="1332"/>
      <c r="P20" s="1332"/>
      <c r="Q20" s="1332"/>
      <c r="R20" s="1332"/>
      <c r="S20" s="1078"/>
      <c r="T20" s="1079"/>
      <c r="U20" s="413" t="s">
        <v>303</v>
      </c>
      <c r="V20" s="437"/>
      <c r="W20" s="437"/>
      <c r="X20" s="437"/>
      <c r="Y20" s="437"/>
      <c r="AA20" s="257" t="s">
        <v>219</v>
      </c>
      <c r="AB20" s="169" t="s">
        <v>220</v>
      </c>
      <c r="AC20" s="258" t="s">
        <v>221</v>
      </c>
      <c r="AD20" s="507"/>
    </row>
    <row r="21" spans="2:30" s="500" customFormat="1" ht="27" customHeight="1" x14ac:dyDescent="0.2">
      <c r="B21" s="508"/>
      <c r="C21" s="508"/>
      <c r="F21" s="507"/>
      <c r="H21" s="550" t="s">
        <v>447</v>
      </c>
      <c r="I21" s="1333" t="s">
        <v>1020</v>
      </c>
      <c r="J21" s="1334"/>
      <c r="K21" s="1334"/>
      <c r="L21" s="1334"/>
      <c r="M21" s="1334"/>
      <c r="N21" s="1334"/>
      <c r="O21" s="1334"/>
      <c r="P21" s="1334"/>
      <c r="Q21" s="1334"/>
      <c r="R21" s="1335"/>
      <c r="S21" s="1078"/>
      <c r="T21" s="1079"/>
      <c r="U21" s="413" t="s">
        <v>82</v>
      </c>
      <c r="V21" s="500" t="s">
        <v>306</v>
      </c>
      <c r="W21" s="1302" t="s">
        <v>1021</v>
      </c>
      <c r="X21" s="1302"/>
      <c r="Y21" s="1302"/>
      <c r="Z21" s="439"/>
      <c r="AA21" s="202" t="s">
        <v>0</v>
      </c>
      <c r="AB21" s="194" t="s">
        <v>220</v>
      </c>
      <c r="AC21" s="203" t="s">
        <v>0</v>
      </c>
      <c r="AD21" s="298"/>
    </row>
    <row r="22" spans="2:30" s="500" customFormat="1" x14ac:dyDescent="0.2">
      <c r="B22" s="508"/>
      <c r="C22" s="517"/>
      <c r="D22" s="422"/>
      <c r="E22" s="422"/>
      <c r="F22" s="518"/>
      <c r="G22" s="422"/>
      <c r="H22" s="422"/>
      <c r="I22" s="422"/>
      <c r="J22" s="422"/>
      <c r="K22" s="422"/>
      <c r="L22" s="422"/>
      <c r="M22" s="422"/>
      <c r="N22" s="422"/>
      <c r="O22" s="422"/>
      <c r="P22" s="422"/>
      <c r="Q22" s="422"/>
      <c r="R22" s="422"/>
      <c r="S22" s="422"/>
      <c r="T22" s="422"/>
      <c r="U22" s="422"/>
      <c r="V22" s="422"/>
      <c r="W22" s="422"/>
      <c r="X22" s="422"/>
      <c r="Y22" s="422"/>
      <c r="Z22" s="422"/>
      <c r="AA22" s="517"/>
      <c r="AB22" s="422"/>
      <c r="AC22" s="518"/>
      <c r="AD22" s="507"/>
    </row>
    <row r="23" spans="2:30" s="500" customFormat="1" x14ac:dyDescent="0.2">
      <c r="B23" s="517"/>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518"/>
    </row>
    <row r="24" spans="2:30" s="500" customFormat="1" ht="7.5" customHeight="1" x14ac:dyDescent="0.2">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row>
    <row r="25" spans="2:30" s="500" customFormat="1" ht="89.25" customHeight="1" x14ac:dyDescent="0.2">
      <c r="B25" s="1101" t="s">
        <v>1022</v>
      </c>
      <c r="C25" s="1101"/>
      <c r="D25" s="1125" t="s">
        <v>1822</v>
      </c>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439"/>
    </row>
    <row r="26" spans="2:30" s="500" customFormat="1" ht="43.5" customHeight="1" x14ac:dyDescent="0.2">
      <c r="B26" s="1107" t="s">
        <v>1023</v>
      </c>
      <c r="C26" s="1107"/>
      <c r="D26" s="1087" t="s">
        <v>1670</v>
      </c>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1087"/>
      <c r="AB26" s="1087"/>
      <c r="AC26" s="1087"/>
      <c r="AD26" s="423"/>
    </row>
    <row r="27" spans="2:30" s="500" customFormat="1" ht="50.25" customHeight="1" x14ac:dyDescent="0.2">
      <c r="B27" s="1087" t="s">
        <v>1823</v>
      </c>
      <c r="C27" s="1087"/>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7"/>
      <c r="AA27" s="1087"/>
      <c r="AB27" s="1087"/>
      <c r="AC27" s="1087"/>
      <c r="AD27" s="1087"/>
    </row>
    <row r="28" spans="2:30" s="500" customFormat="1" x14ac:dyDescent="0.2">
      <c r="B28" s="1087"/>
      <c r="C28" s="1087"/>
      <c r="D28" s="1087"/>
      <c r="E28" s="1087"/>
      <c r="F28" s="1087"/>
      <c r="G28" s="1087"/>
      <c r="H28" s="1087"/>
      <c r="I28" s="1087"/>
      <c r="J28" s="1087"/>
      <c r="K28" s="1087"/>
      <c r="L28" s="1087"/>
      <c r="M28" s="1087"/>
      <c r="N28" s="1087"/>
      <c r="O28" s="1087"/>
      <c r="P28" s="1087"/>
      <c r="Q28" s="1087"/>
      <c r="R28" s="1087"/>
      <c r="S28" s="1087"/>
      <c r="T28" s="1087"/>
      <c r="U28" s="1087"/>
      <c r="V28" s="1087"/>
      <c r="W28" s="1087"/>
      <c r="X28" s="1087"/>
      <c r="Y28" s="1087"/>
      <c r="Z28" s="1087"/>
      <c r="AA28" s="1087"/>
      <c r="AB28" s="1087"/>
      <c r="AC28" s="1087"/>
      <c r="AD28" s="108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F123"/>
  <sheetViews>
    <sheetView zoomScaleNormal="100" workbookViewId="0">
      <selection activeCell="AE1" sqref="AE1"/>
    </sheetView>
  </sheetViews>
  <sheetFormatPr defaultColWidth="4" defaultRowHeight="13.2" x14ac:dyDescent="0.2"/>
  <cols>
    <col min="1" max="1" width="1.44140625" style="500" customWidth="1"/>
    <col min="2" max="2" width="3.109375" style="500" customWidth="1"/>
    <col min="3" max="3" width="1.109375" style="500" customWidth="1"/>
    <col min="4" max="19" width="4" style="500"/>
    <col min="20" max="20" width="3.109375" style="500" customWidth="1"/>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1" x14ac:dyDescent="0.2">
      <c r="AE1" s="646" t="str">
        <f>HYPERLINK("#目次!A1","目次へ戻る")</f>
        <v>目次へ戻る</v>
      </c>
    </row>
    <row r="2" spans="2:31" x14ac:dyDescent="0.2">
      <c r="B2" s="500" t="s">
        <v>1236</v>
      </c>
      <c r="C2"/>
      <c r="D2"/>
      <c r="E2"/>
      <c r="F2"/>
      <c r="G2"/>
      <c r="H2"/>
      <c r="I2"/>
      <c r="J2"/>
      <c r="K2"/>
      <c r="L2"/>
      <c r="M2"/>
      <c r="N2"/>
      <c r="O2"/>
      <c r="P2"/>
      <c r="Q2"/>
      <c r="R2"/>
      <c r="S2"/>
      <c r="T2"/>
      <c r="U2"/>
      <c r="V2"/>
      <c r="W2"/>
      <c r="X2"/>
      <c r="Y2"/>
    </row>
    <row r="4" spans="2:31" ht="34.5" customHeight="1" x14ac:dyDescent="0.2">
      <c r="B4" s="1342" t="s">
        <v>1221</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5" spans="2:31" ht="13.5" customHeight="1" x14ac:dyDescent="0.2"/>
    <row r="6" spans="2:31" ht="24"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1" ht="24" customHeight="1" x14ac:dyDescent="0.2">
      <c r="B7" s="1088" t="s">
        <v>241</v>
      </c>
      <c r="C7" s="1088"/>
      <c r="D7" s="1088"/>
      <c r="E7" s="1088"/>
      <c r="F7" s="1088"/>
      <c r="G7" s="411" t="s">
        <v>0</v>
      </c>
      <c r="H7" s="533" t="s">
        <v>212</v>
      </c>
      <c r="I7" s="533"/>
      <c r="J7" s="533"/>
      <c r="K7" s="533"/>
      <c r="L7" s="437" t="s">
        <v>0</v>
      </c>
      <c r="M7" s="533" t="s">
        <v>213</v>
      </c>
      <c r="N7" s="533"/>
      <c r="O7" s="533"/>
      <c r="P7" s="533"/>
      <c r="Q7" s="437" t="s">
        <v>0</v>
      </c>
      <c r="R7" s="533" t="s">
        <v>214</v>
      </c>
      <c r="S7" s="533"/>
      <c r="T7" s="533"/>
      <c r="U7" s="533"/>
      <c r="V7" s="533"/>
      <c r="W7" s="489"/>
      <c r="X7" s="489"/>
      <c r="Y7" s="490"/>
    </row>
    <row r="8" spans="2:31" ht="21.9" customHeight="1" x14ac:dyDescent="0.2">
      <c r="B8" s="1081" t="s">
        <v>437</v>
      </c>
      <c r="C8" s="1082"/>
      <c r="D8" s="1082"/>
      <c r="E8" s="1082"/>
      <c r="F8" s="1083"/>
      <c r="G8" s="437" t="s">
        <v>0</v>
      </c>
      <c r="H8" s="515" t="s">
        <v>1222</v>
      </c>
      <c r="I8" s="430"/>
      <c r="J8" s="430"/>
      <c r="K8" s="430"/>
      <c r="L8" s="430"/>
      <c r="M8" s="430"/>
      <c r="N8" s="430"/>
      <c r="O8" s="430"/>
      <c r="P8" s="430"/>
      <c r="Q8" s="430"/>
      <c r="R8" s="430"/>
      <c r="S8" s="430"/>
      <c r="T8" s="430"/>
      <c r="U8" s="430"/>
      <c r="V8" s="430"/>
      <c r="W8" s="430"/>
      <c r="X8" s="430"/>
      <c r="Y8" s="431"/>
    </row>
    <row r="9" spans="2:31" ht="21.9" customHeight="1" x14ac:dyDescent="0.2">
      <c r="B9" s="1108"/>
      <c r="C9" s="1076"/>
      <c r="D9" s="1076"/>
      <c r="E9" s="1076"/>
      <c r="F9" s="1109"/>
      <c r="G9" s="437" t="s">
        <v>0</v>
      </c>
      <c r="H9" s="500" t="s">
        <v>1223</v>
      </c>
      <c r="I9" s="439"/>
      <c r="J9" s="439"/>
      <c r="K9" s="439"/>
      <c r="L9" s="439"/>
      <c r="M9" s="439"/>
      <c r="N9" s="439"/>
      <c r="O9" s="439"/>
      <c r="P9" s="439"/>
      <c r="Q9" s="439"/>
      <c r="R9" s="439"/>
      <c r="S9" s="439"/>
      <c r="T9" s="439"/>
      <c r="U9" s="439"/>
      <c r="V9" s="439"/>
      <c r="W9" s="439"/>
      <c r="X9" s="439"/>
      <c r="Y9" s="440"/>
    </row>
    <row r="10" spans="2:31" ht="21.9" customHeight="1" x14ac:dyDescent="0.2">
      <c r="B10" s="1084"/>
      <c r="C10" s="1085"/>
      <c r="D10" s="1085"/>
      <c r="E10" s="1085"/>
      <c r="F10" s="1086"/>
      <c r="G10" s="417" t="s">
        <v>0</v>
      </c>
      <c r="H10" s="422" t="s">
        <v>1224</v>
      </c>
      <c r="I10" s="434"/>
      <c r="J10" s="434"/>
      <c r="K10" s="434"/>
      <c r="L10" s="434"/>
      <c r="M10" s="434"/>
      <c r="N10" s="434"/>
      <c r="O10" s="434"/>
      <c r="P10" s="434"/>
      <c r="Q10" s="434"/>
      <c r="R10" s="434"/>
      <c r="S10" s="434"/>
      <c r="T10" s="434"/>
      <c r="U10" s="434"/>
      <c r="V10" s="434"/>
      <c r="W10" s="434"/>
      <c r="X10" s="434"/>
      <c r="Y10" s="435"/>
    </row>
    <row r="11" spans="2:31" ht="13.5" customHeight="1" x14ac:dyDescent="0.2"/>
    <row r="12" spans="2:31" ht="12.9" customHeight="1" x14ac:dyDescent="0.2">
      <c r="B12" s="514"/>
      <c r="C12" s="515"/>
      <c r="D12" s="515"/>
      <c r="E12" s="515"/>
      <c r="F12" s="515"/>
      <c r="G12" s="515"/>
      <c r="H12" s="515"/>
      <c r="I12" s="515"/>
      <c r="J12" s="515"/>
      <c r="K12" s="515"/>
      <c r="L12" s="515"/>
      <c r="M12" s="515"/>
      <c r="N12" s="515"/>
      <c r="O12" s="515"/>
      <c r="P12" s="515"/>
      <c r="Q12" s="515"/>
      <c r="R12" s="515"/>
      <c r="S12" s="515"/>
      <c r="T12" s="516"/>
      <c r="U12" s="515"/>
      <c r="V12" s="515"/>
      <c r="W12" s="515"/>
      <c r="X12" s="515"/>
      <c r="Y12" s="516"/>
      <c r="Z12"/>
      <c r="AA12"/>
    </row>
    <row r="13" spans="2:31" ht="17.100000000000001" customHeight="1" x14ac:dyDescent="0.2">
      <c r="B13" s="307" t="s">
        <v>1225</v>
      </c>
      <c r="C13" s="308"/>
      <c r="T13" s="507"/>
      <c r="V13" s="169" t="s">
        <v>219</v>
      </c>
      <c r="W13" s="169" t="s">
        <v>220</v>
      </c>
      <c r="X13" s="169" t="s">
        <v>221</v>
      </c>
      <c r="Y13" s="507"/>
      <c r="Z13"/>
      <c r="AA13"/>
    </row>
    <row r="14" spans="2:31" ht="17.100000000000001" customHeight="1" x14ac:dyDescent="0.2">
      <c r="B14" s="508"/>
      <c r="T14" s="507"/>
      <c r="Y14" s="507"/>
      <c r="Z14"/>
      <c r="AA14"/>
    </row>
    <row r="15" spans="2:31" ht="21.9" customHeight="1" x14ac:dyDescent="0.2">
      <c r="B15" s="508"/>
      <c r="C15" s="1340" t="s">
        <v>1226</v>
      </c>
      <c r="D15" s="1341"/>
      <c r="E15" s="1341"/>
      <c r="F15" s="488" t="s">
        <v>301</v>
      </c>
      <c r="G15" s="1102" t="s">
        <v>1227</v>
      </c>
      <c r="H15" s="1102"/>
      <c r="I15" s="1102"/>
      <c r="J15" s="1102"/>
      <c r="K15" s="1102"/>
      <c r="L15" s="1102"/>
      <c r="M15" s="1102"/>
      <c r="N15" s="1102"/>
      <c r="O15" s="1102"/>
      <c r="P15" s="1102"/>
      <c r="Q15" s="1102"/>
      <c r="R15" s="1102"/>
      <c r="S15" s="1102"/>
      <c r="T15" s="507"/>
      <c r="V15" s="437" t="s">
        <v>0</v>
      </c>
      <c r="W15" s="437" t="s">
        <v>220</v>
      </c>
      <c r="X15" s="437" t="s">
        <v>0</v>
      </c>
      <c r="Y15" s="507"/>
      <c r="Z15"/>
      <c r="AA15"/>
    </row>
    <row r="16" spans="2:31" ht="49.5" customHeight="1" x14ac:dyDescent="0.2">
      <c r="B16" s="508"/>
      <c r="C16" s="1341"/>
      <c r="D16" s="1341"/>
      <c r="E16" s="1341"/>
      <c r="F16" s="488" t="s">
        <v>304</v>
      </c>
      <c r="G16" s="1104" t="s">
        <v>1228</v>
      </c>
      <c r="H16" s="1104"/>
      <c r="I16" s="1104"/>
      <c r="J16" s="1104"/>
      <c r="K16" s="1104"/>
      <c r="L16" s="1104"/>
      <c r="M16" s="1104"/>
      <c r="N16" s="1104"/>
      <c r="O16" s="1104"/>
      <c r="P16" s="1104"/>
      <c r="Q16" s="1104"/>
      <c r="R16" s="1104"/>
      <c r="S16" s="1104"/>
      <c r="T16" s="507"/>
      <c r="V16" s="437" t="s">
        <v>0</v>
      </c>
      <c r="W16" s="437" t="s">
        <v>220</v>
      </c>
      <c r="X16" s="437" t="s">
        <v>0</v>
      </c>
      <c r="Y16" s="507"/>
      <c r="Z16"/>
      <c r="AA16"/>
    </row>
    <row r="17" spans="2:27" ht="21.9" customHeight="1" x14ac:dyDescent="0.2">
      <c r="B17" s="508"/>
      <c r="C17" s="1341"/>
      <c r="D17" s="1341"/>
      <c r="E17" s="1341"/>
      <c r="F17" s="488" t="s">
        <v>445</v>
      </c>
      <c r="G17" s="1102" t="s">
        <v>1229</v>
      </c>
      <c r="H17" s="1102"/>
      <c r="I17" s="1102"/>
      <c r="J17" s="1102"/>
      <c r="K17" s="1102"/>
      <c r="L17" s="1102"/>
      <c r="M17" s="1102"/>
      <c r="N17" s="1102"/>
      <c r="O17" s="1102"/>
      <c r="P17" s="1102"/>
      <c r="Q17" s="1102"/>
      <c r="R17" s="1102"/>
      <c r="S17" s="1102"/>
      <c r="T17" s="507"/>
      <c r="V17" s="437" t="s">
        <v>0</v>
      </c>
      <c r="W17" s="437" t="s">
        <v>220</v>
      </c>
      <c r="X17" s="437" t="s">
        <v>0</v>
      </c>
      <c r="Y17" s="507"/>
      <c r="Z17"/>
      <c r="AA17"/>
    </row>
    <row r="18" spans="2:27" ht="17.100000000000001" customHeight="1" x14ac:dyDescent="0.2">
      <c r="B18" s="508"/>
      <c r="C18" s="2"/>
      <c r="D18" s="2"/>
      <c r="E18" s="2"/>
      <c r="T18" s="507"/>
      <c r="Y18" s="507"/>
      <c r="Z18"/>
      <c r="AA18"/>
    </row>
    <row r="19" spans="2:27" ht="21.9" customHeight="1" x14ac:dyDescent="0.2">
      <c r="B19" s="508"/>
      <c r="C19" s="1338" t="s">
        <v>1230</v>
      </c>
      <c r="D19" s="1339"/>
      <c r="E19" s="1339"/>
      <c r="F19" s="488" t="s">
        <v>301</v>
      </c>
      <c r="G19" s="1102" t="s">
        <v>1231</v>
      </c>
      <c r="H19" s="1102"/>
      <c r="I19" s="1102"/>
      <c r="J19" s="1102"/>
      <c r="K19" s="1102"/>
      <c r="L19" s="1102"/>
      <c r="M19" s="1102"/>
      <c r="N19" s="1102"/>
      <c r="O19" s="1102"/>
      <c r="P19" s="1102"/>
      <c r="Q19" s="1102"/>
      <c r="R19" s="1102"/>
      <c r="S19" s="1102"/>
      <c r="T19" s="507"/>
      <c r="V19" s="437" t="s">
        <v>0</v>
      </c>
      <c r="W19" s="437" t="s">
        <v>220</v>
      </c>
      <c r="X19" s="437" t="s">
        <v>0</v>
      </c>
      <c r="Y19" s="507"/>
      <c r="Z19"/>
      <c r="AA19"/>
    </row>
    <row r="20" spans="2:27" ht="49.5" customHeight="1" x14ac:dyDescent="0.2">
      <c r="B20" s="508"/>
      <c r="C20" s="1339"/>
      <c r="D20" s="1339"/>
      <c r="E20" s="1339"/>
      <c r="F20" s="488" t="s">
        <v>304</v>
      </c>
      <c r="G20" s="1104" t="s">
        <v>1232</v>
      </c>
      <c r="H20" s="1104"/>
      <c r="I20" s="1104"/>
      <c r="J20" s="1104"/>
      <c r="K20" s="1104"/>
      <c r="L20" s="1104"/>
      <c r="M20" s="1104"/>
      <c r="N20" s="1104"/>
      <c r="O20" s="1104"/>
      <c r="P20" s="1104"/>
      <c r="Q20" s="1104"/>
      <c r="R20" s="1104"/>
      <c r="S20" s="1104"/>
      <c r="T20" s="507"/>
      <c r="V20" s="437" t="s">
        <v>0</v>
      </c>
      <c r="W20" s="437" t="s">
        <v>220</v>
      </c>
      <c r="X20" s="437" t="s">
        <v>0</v>
      </c>
      <c r="Y20" s="507"/>
      <c r="Z20"/>
      <c r="AA20"/>
    </row>
    <row r="21" spans="2:27" ht="21.9" customHeight="1" x14ac:dyDescent="0.2">
      <c r="B21" s="508"/>
      <c r="C21" s="1339"/>
      <c r="D21" s="1339"/>
      <c r="E21" s="1339"/>
      <c r="F21" s="488" t="s">
        <v>445</v>
      </c>
      <c r="G21" s="1102" t="s">
        <v>1229</v>
      </c>
      <c r="H21" s="1102"/>
      <c r="I21" s="1102"/>
      <c r="J21" s="1102"/>
      <c r="K21" s="1102"/>
      <c r="L21" s="1102"/>
      <c r="M21" s="1102"/>
      <c r="N21" s="1102"/>
      <c r="O21" s="1102"/>
      <c r="P21" s="1102"/>
      <c r="Q21" s="1102"/>
      <c r="R21" s="1102"/>
      <c r="S21" s="1102"/>
      <c r="T21" s="507"/>
      <c r="V21" s="437" t="s">
        <v>0</v>
      </c>
      <c r="W21" s="437" t="s">
        <v>220</v>
      </c>
      <c r="X21" s="437" t="s">
        <v>0</v>
      </c>
      <c r="Y21" s="507"/>
      <c r="Z21"/>
      <c r="AA21"/>
    </row>
    <row r="22" spans="2:27" ht="17.100000000000001" customHeight="1" x14ac:dyDescent="0.2">
      <c r="B22" s="508"/>
      <c r="T22" s="507"/>
      <c r="Y22" s="507"/>
      <c r="Z22"/>
      <c r="AA22"/>
    </row>
    <row r="23" spans="2:27" ht="21.9" customHeight="1" x14ac:dyDescent="0.2">
      <c r="B23" s="508"/>
      <c r="C23" s="1340" t="s">
        <v>1233</v>
      </c>
      <c r="D23" s="1341"/>
      <c r="E23" s="1341"/>
      <c r="F23" s="488" t="s">
        <v>301</v>
      </c>
      <c r="G23" s="1102" t="s">
        <v>1234</v>
      </c>
      <c r="H23" s="1102"/>
      <c r="I23" s="1102"/>
      <c r="J23" s="1102"/>
      <c r="K23" s="1102"/>
      <c r="L23" s="1102"/>
      <c r="M23" s="1102"/>
      <c r="N23" s="1102"/>
      <c r="O23" s="1102"/>
      <c r="P23" s="1102"/>
      <c r="Q23" s="1102"/>
      <c r="R23" s="1102"/>
      <c r="S23" s="1102"/>
      <c r="T23" s="507"/>
      <c r="V23" s="437" t="s">
        <v>0</v>
      </c>
      <c r="W23" s="437" t="s">
        <v>220</v>
      </c>
      <c r="X23" s="437" t="s">
        <v>0</v>
      </c>
      <c r="Y23" s="507"/>
      <c r="Z23"/>
      <c r="AA23"/>
    </row>
    <row r="24" spans="2:27" ht="21.9" customHeight="1" x14ac:dyDescent="0.2">
      <c r="B24" s="508"/>
      <c r="C24" s="1341"/>
      <c r="D24" s="1341"/>
      <c r="E24" s="1341"/>
      <c r="F24" s="488" t="s">
        <v>304</v>
      </c>
      <c r="G24" s="1104" t="s">
        <v>1235</v>
      </c>
      <c r="H24" s="1104"/>
      <c r="I24" s="1104"/>
      <c r="J24" s="1104"/>
      <c r="K24" s="1104"/>
      <c r="L24" s="1104"/>
      <c r="M24" s="1104"/>
      <c r="N24" s="1104"/>
      <c r="O24" s="1104"/>
      <c r="P24" s="1104"/>
      <c r="Q24" s="1104"/>
      <c r="R24" s="1104"/>
      <c r="S24" s="1104"/>
      <c r="T24" s="507"/>
      <c r="V24" s="437" t="s">
        <v>0</v>
      </c>
      <c r="W24" s="437" t="s">
        <v>220</v>
      </c>
      <c r="X24" s="437" t="s">
        <v>0</v>
      </c>
      <c r="Y24" s="507"/>
      <c r="Z24"/>
      <c r="AA24"/>
    </row>
    <row r="25" spans="2:27" ht="21.9" customHeight="1" x14ac:dyDescent="0.2">
      <c r="B25" s="508"/>
      <c r="C25" s="1341"/>
      <c r="D25" s="1341"/>
      <c r="E25" s="1341"/>
      <c r="F25" s="488" t="s">
        <v>445</v>
      </c>
      <c r="G25" s="1102" t="s">
        <v>1229</v>
      </c>
      <c r="H25" s="1102"/>
      <c r="I25" s="1102"/>
      <c r="J25" s="1102"/>
      <c r="K25" s="1102"/>
      <c r="L25" s="1102"/>
      <c r="M25" s="1102"/>
      <c r="N25" s="1102"/>
      <c r="O25" s="1102"/>
      <c r="P25" s="1102"/>
      <c r="Q25" s="1102"/>
      <c r="R25" s="1102"/>
      <c r="S25" s="1102"/>
      <c r="T25" s="507"/>
      <c r="V25" s="437" t="s">
        <v>0</v>
      </c>
      <c r="W25" s="437" t="s">
        <v>220</v>
      </c>
      <c r="X25" s="437" t="s">
        <v>0</v>
      </c>
      <c r="Y25" s="507"/>
      <c r="Z25"/>
      <c r="AA25"/>
    </row>
    <row r="26" spans="2:27" ht="12.9" customHeight="1" x14ac:dyDescent="0.2">
      <c r="B26" s="517"/>
      <c r="C26" s="422"/>
      <c r="D26" s="422"/>
      <c r="E26" s="422"/>
      <c r="F26" s="422"/>
      <c r="G26" s="422"/>
      <c r="H26" s="422"/>
      <c r="I26" s="422"/>
      <c r="J26" s="422"/>
      <c r="K26" s="422"/>
      <c r="L26" s="422"/>
      <c r="M26" s="422"/>
      <c r="N26" s="422"/>
      <c r="O26" s="422"/>
      <c r="P26" s="422"/>
      <c r="Q26" s="422"/>
      <c r="R26" s="422"/>
      <c r="S26" s="422"/>
      <c r="T26" s="518"/>
      <c r="U26" s="422"/>
      <c r="V26" s="422"/>
      <c r="W26" s="422"/>
      <c r="X26" s="422"/>
      <c r="Y26" s="518"/>
    </row>
    <row r="28" spans="2:27" x14ac:dyDescent="0.2">
      <c r="B28" s="500" t="s">
        <v>461</v>
      </c>
    </row>
    <row r="29" spans="2:27" x14ac:dyDescent="0.2">
      <c r="B29" s="500" t="s">
        <v>462</v>
      </c>
      <c r="K29"/>
      <c r="L29"/>
      <c r="M29"/>
      <c r="N29"/>
      <c r="O29"/>
      <c r="P29"/>
      <c r="Q29"/>
      <c r="R29"/>
      <c r="S29"/>
      <c r="T29"/>
      <c r="U29"/>
      <c r="V29"/>
      <c r="W29"/>
      <c r="X29"/>
      <c r="Y29"/>
      <c r="Z29"/>
      <c r="AA29"/>
    </row>
    <row r="38" spans="3:32" x14ac:dyDescent="0.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x14ac:dyDescent="0.2">
      <c r="C39" s="515"/>
    </row>
    <row r="122" spans="3:7" x14ac:dyDescent="0.2">
      <c r="C122" s="422"/>
      <c r="D122" s="422"/>
      <c r="E122" s="422"/>
      <c r="F122" s="422"/>
      <c r="G122" s="422"/>
    </row>
    <row r="123" spans="3:7" x14ac:dyDescent="0.2">
      <c r="C123" s="5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AG123"/>
  <sheetViews>
    <sheetView zoomScaleNormal="100" workbookViewId="0">
      <selection activeCell="AG2" sqref="AG2"/>
    </sheetView>
  </sheetViews>
  <sheetFormatPr defaultColWidth="4" defaultRowHeight="13.2" x14ac:dyDescent="0.2"/>
  <cols>
    <col min="1" max="1" width="1.44140625" style="500" customWidth="1"/>
    <col min="2" max="2" width="3.109375" style="500" customWidth="1"/>
    <col min="3" max="3" width="1.109375" style="500" customWidth="1"/>
    <col min="4" max="19" width="4" style="500"/>
    <col min="20" max="20" width="3.109375" style="500" customWidth="1"/>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29" width="4" style="500"/>
    <col min="30" max="30" width="6.6640625" style="500" bestFit="1" customWidth="1"/>
    <col min="31" max="16384" width="4" style="500"/>
  </cols>
  <sheetData>
    <row r="1" spans="2:33" x14ac:dyDescent="0.2">
      <c r="AG1" s="646" t="str">
        <f>HYPERLINK("#目次!A1","目次へ戻る")</f>
        <v>目次へ戻る</v>
      </c>
    </row>
    <row r="2" spans="2:33" x14ac:dyDescent="0.2">
      <c r="B2" s="500" t="s">
        <v>1253</v>
      </c>
      <c r="C2"/>
      <c r="D2"/>
      <c r="E2"/>
      <c r="F2"/>
      <c r="G2"/>
      <c r="H2"/>
      <c r="I2"/>
      <c r="J2"/>
      <c r="K2"/>
      <c r="L2"/>
      <c r="M2"/>
      <c r="N2"/>
      <c r="O2"/>
      <c r="P2"/>
      <c r="Q2"/>
      <c r="R2"/>
      <c r="S2"/>
      <c r="T2"/>
      <c r="U2"/>
      <c r="V2"/>
      <c r="W2"/>
      <c r="X2"/>
      <c r="Y2"/>
    </row>
    <row r="4" spans="2:33" ht="34.5" customHeight="1" x14ac:dyDescent="0.2">
      <c r="B4" s="1342" t="s">
        <v>1237</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5" spans="2:33" ht="13.5" customHeight="1" x14ac:dyDescent="0.2"/>
    <row r="6" spans="2:33" ht="24"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3" ht="24"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8" spans="2:33" ht="21.9" customHeight="1" x14ac:dyDescent="0.2">
      <c r="B8" s="1081" t="s">
        <v>437</v>
      </c>
      <c r="C8" s="1082"/>
      <c r="D8" s="1082"/>
      <c r="E8" s="1082"/>
      <c r="F8" s="1083"/>
      <c r="G8" s="414" t="s">
        <v>0</v>
      </c>
      <c r="H8" s="515" t="s">
        <v>1222</v>
      </c>
      <c r="I8" s="430"/>
      <c r="J8" s="430"/>
      <c r="K8" s="430"/>
      <c r="L8" s="430"/>
      <c r="M8" s="430"/>
      <c r="N8" s="430"/>
      <c r="O8" s="430"/>
      <c r="P8" s="430"/>
      <c r="Q8" s="430"/>
      <c r="R8" s="430"/>
      <c r="S8" s="430"/>
      <c r="T8" s="430"/>
      <c r="U8" s="430"/>
      <c r="V8" s="430"/>
      <c r="W8" s="430"/>
      <c r="X8" s="430"/>
      <c r="Y8" s="431"/>
    </row>
    <row r="9" spans="2:33" ht="21.9" customHeight="1" x14ac:dyDescent="0.2">
      <c r="B9" s="1108"/>
      <c r="C9" s="1076"/>
      <c r="D9" s="1076"/>
      <c r="E9" s="1076"/>
      <c r="F9" s="1109"/>
      <c r="G9" s="501" t="s">
        <v>0</v>
      </c>
      <c r="H9" s="500" t="s">
        <v>1223</v>
      </c>
      <c r="I9" s="439"/>
      <c r="J9" s="439"/>
      <c r="K9" s="439"/>
      <c r="L9" s="439"/>
      <c r="M9" s="439"/>
      <c r="N9" s="439"/>
      <c r="O9" s="439"/>
      <c r="P9" s="439"/>
      <c r="Q9" s="439"/>
      <c r="R9" s="439"/>
      <c r="S9" s="439"/>
      <c r="T9" s="439"/>
      <c r="U9" s="439"/>
      <c r="V9" s="439"/>
      <c r="W9" s="439"/>
      <c r="X9" s="439"/>
      <c r="Y9" s="440"/>
    </row>
    <row r="10" spans="2:33" ht="21.9" customHeight="1" x14ac:dyDescent="0.2">
      <c r="B10" s="1084"/>
      <c r="C10" s="1085"/>
      <c r="D10" s="1085"/>
      <c r="E10" s="1085"/>
      <c r="F10" s="1086"/>
      <c r="G10" s="417" t="s">
        <v>0</v>
      </c>
      <c r="H10" s="422" t="s">
        <v>1238</v>
      </c>
      <c r="I10" s="434"/>
      <c r="J10" s="434"/>
      <c r="K10" s="434"/>
      <c r="L10" s="434"/>
      <c r="M10" s="434"/>
      <c r="N10" s="434"/>
      <c r="O10" s="434"/>
      <c r="P10" s="434"/>
      <c r="Q10" s="434"/>
      <c r="R10" s="434"/>
      <c r="S10" s="434"/>
      <c r="T10" s="434"/>
      <c r="U10" s="434"/>
      <c r="V10" s="434"/>
      <c r="W10" s="434"/>
      <c r="X10" s="434"/>
      <c r="Y10" s="435"/>
    </row>
    <row r="11" spans="2:33" ht="13.5" customHeight="1" x14ac:dyDescent="0.2">
      <c r="AD11" s="309"/>
    </row>
    <row r="12" spans="2:33" ht="12.9" customHeight="1" x14ac:dyDescent="0.2">
      <c r="B12" s="514"/>
      <c r="C12" s="515"/>
      <c r="D12" s="515"/>
      <c r="E12" s="515"/>
      <c r="F12" s="515"/>
      <c r="G12" s="515"/>
      <c r="H12" s="515"/>
      <c r="I12" s="515"/>
      <c r="J12" s="515"/>
      <c r="K12" s="515"/>
      <c r="L12" s="515"/>
      <c r="M12" s="515"/>
      <c r="N12" s="515"/>
      <c r="O12" s="515"/>
      <c r="P12" s="515"/>
      <c r="Q12" s="515"/>
      <c r="R12" s="515"/>
      <c r="S12" s="515"/>
      <c r="T12" s="516"/>
      <c r="U12" s="515"/>
      <c r="V12" s="515"/>
      <c r="W12" s="515"/>
      <c r="X12" s="515"/>
      <c r="Y12" s="516"/>
      <c r="Z12"/>
      <c r="AA12"/>
    </row>
    <row r="13" spans="2:33" ht="17.100000000000001" customHeight="1" x14ac:dyDescent="0.2">
      <c r="B13" s="307" t="s">
        <v>1239</v>
      </c>
      <c r="C13" s="308"/>
      <c r="T13" s="507"/>
      <c r="V13" s="169" t="s">
        <v>219</v>
      </c>
      <c r="W13" s="169" t="s">
        <v>220</v>
      </c>
      <c r="X13" s="169" t="s">
        <v>221</v>
      </c>
      <c r="Y13" s="507"/>
      <c r="Z13"/>
      <c r="AA13"/>
    </row>
    <row r="14" spans="2:33" ht="17.100000000000001" customHeight="1" x14ac:dyDescent="0.2">
      <c r="B14" s="508"/>
      <c r="T14" s="507"/>
      <c r="Y14" s="507"/>
      <c r="Z14"/>
      <c r="AA14"/>
    </row>
    <row r="15" spans="2:33" ht="49.5" customHeight="1" x14ac:dyDescent="0.2">
      <c r="B15" s="508"/>
      <c r="C15" s="1340" t="s">
        <v>1226</v>
      </c>
      <c r="D15" s="1341"/>
      <c r="E15" s="1341"/>
      <c r="F15" s="488" t="s">
        <v>301</v>
      </c>
      <c r="G15" s="1104" t="s">
        <v>1240</v>
      </c>
      <c r="H15" s="1104"/>
      <c r="I15" s="1104"/>
      <c r="J15" s="1104"/>
      <c r="K15" s="1104"/>
      <c r="L15" s="1104"/>
      <c r="M15" s="1104"/>
      <c r="N15" s="1104"/>
      <c r="O15" s="1104"/>
      <c r="P15" s="1104"/>
      <c r="Q15" s="1104"/>
      <c r="R15" s="1104"/>
      <c r="S15" s="1104"/>
      <c r="T15" s="507"/>
      <c r="V15" s="437" t="s">
        <v>0</v>
      </c>
      <c r="W15" s="437" t="s">
        <v>220</v>
      </c>
      <c r="X15" s="437" t="s">
        <v>0</v>
      </c>
      <c r="Y15" s="507"/>
      <c r="Z15"/>
      <c r="AA15"/>
    </row>
    <row r="16" spans="2:33" ht="69" customHeight="1" x14ac:dyDescent="0.2">
      <c r="B16" s="508"/>
      <c r="C16" s="1341"/>
      <c r="D16" s="1341"/>
      <c r="E16" s="1341"/>
      <c r="F16" s="488" t="s">
        <v>304</v>
      </c>
      <c r="G16" s="1104" t="s">
        <v>1241</v>
      </c>
      <c r="H16" s="1104"/>
      <c r="I16" s="1104"/>
      <c r="J16" s="1104"/>
      <c r="K16" s="1104"/>
      <c r="L16" s="1104"/>
      <c r="M16" s="1104"/>
      <c r="N16" s="1104"/>
      <c r="O16" s="1104"/>
      <c r="P16" s="1104"/>
      <c r="Q16" s="1104"/>
      <c r="R16" s="1104"/>
      <c r="S16" s="1104"/>
      <c r="T16" s="507"/>
      <c r="V16" s="437" t="s">
        <v>0</v>
      </c>
      <c r="W16" s="437" t="s">
        <v>220</v>
      </c>
      <c r="X16" s="437" t="s">
        <v>0</v>
      </c>
      <c r="Y16" s="507"/>
      <c r="Z16"/>
      <c r="AA16"/>
    </row>
    <row r="17" spans="2:27" ht="39.9" customHeight="1" x14ac:dyDescent="0.2">
      <c r="B17" s="508"/>
      <c r="C17" s="1341"/>
      <c r="D17" s="1341"/>
      <c r="E17" s="1341"/>
      <c r="F17" s="488" t="s">
        <v>445</v>
      </c>
      <c r="G17" s="1104" t="s">
        <v>1242</v>
      </c>
      <c r="H17" s="1104"/>
      <c r="I17" s="1104"/>
      <c r="J17" s="1104"/>
      <c r="K17" s="1104"/>
      <c r="L17" s="1104"/>
      <c r="M17" s="1104"/>
      <c r="N17" s="1104"/>
      <c r="O17" s="1104"/>
      <c r="P17" s="1104"/>
      <c r="Q17" s="1104"/>
      <c r="R17" s="1104"/>
      <c r="S17" s="1104"/>
      <c r="T17" s="507"/>
      <c r="V17" s="437" t="s">
        <v>0</v>
      </c>
      <c r="W17" s="437" t="s">
        <v>220</v>
      </c>
      <c r="X17" s="437" t="s">
        <v>0</v>
      </c>
      <c r="Y17" s="507"/>
      <c r="Z17"/>
      <c r="AA17"/>
    </row>
    <row r="18" spans="2:27" ht="21.9" customHeight="1" x14ac:dyDescent="0.2">
      <c r="B18" s="508"/>
      <c r="C18" s="1341"/>
      <c r="D18" s="1341"/>
      <c r="E18" s="1341"/>
      <c r="F18" s="488" t="s">
        <v>447</v>
      </c>
      <c r="G18" s="1104" t="s">
        <v>1243</v>
      </c>
      <c r="H18" s="1104"/>
      <c r="I18" s="1104"/>
      <c r="J18" s="1104"/>
      <c r="K18" s="1104"/>
      <c r="L18" s="1104"/>
      <c r="M18" s="1104"/>
      <c r="N18" s="1104"/>
      <c r="O18" s="1104"/>
      <c r="P18" s="1104"/>
      <c r="Q18" s="1104"/>
      <c r="R18" s="1104"/>
      <c r="S18" s="1104"/>
      <c r="T18" s="507"/>
      <c r="V18" s="437" t="s">
        <v>0</v>
      </c>
      <c r="W18" s="437" t="s">
        <v>220</v>
      </c>
      <c r="X18" s="437" t="s">
        <v>0</v>
      </c>
      <c r="Y18" s="507"/>
      <c r="Z18"/>
      <c r="AA18"/>
    </row>
    <row r="19" spans="2:27" ht="17.399999999999999" customHeight="1" x14ac:dyDescent="0.2">
      <c r="B19" s="508"/>
      <c r="C19" s="555"/>
      <c r="D19" s="555"/>
      <c r="E19" s="555"/>
      <c r="F19" s="437"/>
      <c r="G19" s="439"/>
      <c r="H19" s="439"/>
      <c r="I19" s="439"/>
      <c r="J19" s="439"/>
      <c r="K19" s="439"/>
      <c r="L19" s="439"/>
      <c r="M19" s="439"/>
      <c r="N19" s="439"/>
      <c r="O19" s="439"/>
      <c r="P19" s="439"/>
      <c r="Q19" s="439"/>
      <c r="R19" s="439"/>
      <c r="S19" s="439"/>
      <c r="T19" s="507"/>
      <c r="Y19" s="507"/>
      <c r="Z19"/>
      <c r="AA19"/>
    </row>
    <row r="20" spans="2:27" ht="69" customHeight="1" x14ac:dyDescent="0.2">
      <c r="B20" s="508"/>
      <c r="C20" s="1338" t="s">
        <v>1244</v>
      </c>
      <c r="D20" s="1339"/>
      <c r="E20" s="1339"/>
      <c r="F20" s="488" t="s">
        <v>301</v>
      </c>
      <c r="G20" s="1104" t="s">
        <v>1245</v>
      </c>
      <c r="H20" s="1104"/>
      <c r="I20" s="1104"/>
      <c r="J20" s="1104"/>
      <c r="K20" s="1104"/>
      <c r="L20" s="1104"/>
      <c r="M20" s="1104"/>
      <c r="N20" s="1104"/>
      <c r="O20" s="1104"/>
      <c r="P20" s="1104"/>
      <c r="Q20" s="1104"/>
      <c r="R20" s="1104"/>
      <c r="S20" s="1104"/>
      <c r="T20" s="507"/>
      <c r="V20" s="437" t="s">
        <v>0</v>
      </c>
      <c r="W20" s="437" t="s">
        <v>220</v>
      </c>
      <c r="X20" s="437" t="s">
        <v>0</v>
      </c>
      <c r="Y20" s="507"/>
      <c r="Z20"/>
      <c r="AA20"/>
    </row>
    <row r="21" spans="2:27" ht="69" customHeight="1" x14ac:dyDescent="0.2">
      <c r="B21" s="508"/>
      <c r="C21" s="1339"/>
      <c r="D21" s="1339"/>
      <c r="E21" s="1339"/>
      <c r="F21" s="488" t="s">
        <v>304</v>
      </c>
      <c r="G21" s="1104" t="s">
        <v>1246</v>
      </c>
      <c r="H21" s="1104"/>
      <c r="I21" s="1104"/>
      <c r="J21" s="1104"/>
      <c r="K21" s="1104"/>
      <c r="L21" s="1104"/>
      <c r="M21" s="1104"/>
      <c r="N21" s="1104"/>
      <c r="O21" s="1104"/>
      <c r="P21" s="1104"/>
      <c r="Q21" s="1104"/>
      <c r="R21" s="1104"/>
      <c r="S21" s="1104"/>
      <c r="T21" s="507"/>
      <c r="V21" s="437" t="s">
        <v>0</v>
      </c>
      <c r="W21" s="437" t="s">
        <v>220</v>
      </c>
      <c r="X21" s="437" t="s">
        <v>0</v>
      </c>
      <c r="Y21" s="507"/>
      <c r="Z21"/>
      <c r="AA21"/>
    </row>
    <row r="22" spans="2:27" ht="49.5" customHeight="1" x14ac:dyDescent="0.2">
      <c r="B22" s="508"/>
      <c r="C22" s="1339"/>
      <c r="D22" s="1339"/>
      <c r="E22" s="1339"/>
      <c r="F22" s="488" t="s">
        <v>445</v>
      </c>
      <c r="G22" s="1104" t="s">
        <v>1247</v>
      </c>
      <c r="H22" s="1104"/>
      <c r="I22" s="1104"/>
      <c r="J22" s="1104"/>
      <c r="K22" s="1104"/>
      <c r="L22" s="1104"/>
      <c r="M22" s="1104"/>
      <c r="N22" s="1104"/>
      <c r="O22" s="1104"/>
      <c r="P22" s="1104"/>
      <c r="Q22" s="1104"/>
      <c r="R22" s="1104"/>
      <c r="S22" s="1104"/>
      <c r="T22" s="507"/>
      <c r="V22" s="437" t="s">
        <v>0</v>
      </c>
      <c r="W22" s="437" t="s">
        <v>220</v>
      </c>
      <c r="X22" s="437" t="s">
        <v>0</v>
      </c>
      <c r="Y22" s="507"/>
      <c r="Z22"/>
      <c r="AA22"/>
    </row>
    <row r="23" spans="2:27" ht="21.9" customHeight="1" x14ac:dyDescent="0.2">
      <c r="B23" s="508"/>
      <c r="C23" s="1339"/>
      <c r="D23" s="1339"/>
      <c r="E23" s="1339"/>
      <c r="F23" s="488" t="s">
        <v>447</v>
      </c>
      <c r="G23" s="1104" t="s">
        <v>1248</v>
      </c>
      <c r="H23" s="1104"/>
      <c r="I23" s="1104"/>
      <c r="J23" s="1104"/>
      <c r="K23" s="1104"/>
      <c r="L23" s="1104"/>
      <c r="M23" s="1104"/>
      <c r="N23" s="1104"/>
      <c r="O23" s="1104"/>
      <c r="P23" s="1104"/>
      <c r="Q23" s="1104"/>
      <c r="R23" s="1104"/>
      <c r="S23" s="1104"/>
      <c r="T23" s="507"/>
      <c r="V23" s="437" t="s">
        <v>0</v>
      </c>
      <c r="W23" s="437" t="s">
        <v>220</v>
      </c>
      <c r="X23" s="437" t="s">
        <v>0</v>
      </c>
      <c r="Y23" s="507"/>
      <c r="Z23"/>
      <c r="AA23"/>
    </row>
    <row r="24" spans="2:27" ht="17.399999999999999" customHeight="1" x14ac:dyDescent="0.2">
      <c r="B24" s="508"/>
      <c r="C24" s="555"/>
      <c r="D24" s="555"/>
      <c r="E24" s="555"/>
      <c r="F24" s="437"/>
      <c r="G24" s="439"/>
      <c r="H24" s="439"/>
      <c r="I24" s="439"/>
      <c r="J24" s="439"/>
      <c r="K24" s="439"/>
      <c r="L24" s="439"/>
      <c r="M24" s="439"/>
      <c r="N24" s="439"/>
      <c r="O24" s="439"/>
      <c r="P24" s="439"/>
      <c r="Q24" s="439"/>
      <c r="R24" s="439"/>
      <c r="S24" s="439"/>
      <c r="T24" s="507"/>
      <c r="Y24" s="507"/>
      <c r="Z24"/>
      <c r="AA24"/>
    </row>
    <row r="25" spans="2:27" ht="69" customHeight="1" x14ac:dyDescent="0.2">
      <c r="B25" s="508"/>
      <c r="C25" s="1343" t="s">
        <v>1249</v>
      </c>
      <c r="D25" s="1344"/>
      <c r="E25" s="1345"/>
      <c r="F25" s="488" t="s">
        <v>301</v>
      </c>
      <c r="G25" s="1104" t="s">
        <v>1250</v>
      </c>
      <c r="H25" s="1104"/>
      <c r="I25" s="1104"/>
      <c r="J25" s="1104"/>
      <c r="K25" s="1104"/>
      <c r="L25" s="1104"/>
      <c r="M25" s="1104"/>
      <c r="N25" s="1104"/>
      <c r="O25" s="1104"/>
      <c r="P25" s="1104"/>
      <c r="Q25" s="1104"/>
      <c r="R25" s="1104"/>
      <c r="S25" s="1104"/>
      <c r="T25" s="507"/>
      <c r="V25" s="437" t="s">
        <v>0</v>
      </c>
      <c r="W25" s="437" t="s">
        <v>220</v>
      </c>
      <c r="X25" s="437" t="s">
        <v>0</v>
      </c>
      <c r="Y25" s="507"/>
      <c r="Z25"/>
      <c r="AA25"/>
    </row>
    <row r="26" spans="2:27" ht="69" customHeight="1" x14ac:dyDescent="0.2">
      <c r="B26" s="508"/>
      <c r="C26" s="1346"/>
      <c r="D26" s="1347"/>
      <c r="E26" s="1348"/>
      <c r="F26" s="488" t="s">
        <v>304</v>
      </c>
      <c r="G26" s="1104" t="s">
        <v>1251</v>
      </c>
      <c r="H26" s="1104"/>
      <c r="I26" s="1104"/>
      <c r="J26" s="1104"/>
      <c r="K26" s="1104"/>
      <c r="L26" s="1104"/>
      <c r="M26" s="1104"/>
      <c r="N26" s="1104"/>
      <c r="O26" s="1104"/>
      <c r="P26" s="1104"/>
      <c r="Q26" s="1104"/>
      <c r="R26" s="1104"/>
      <c r="S26" s="1104"/>
      <c r="T26" s="507"/>
      <c r="V26" s="437" t="s">
        <v>0</v>
      </c>
      <c r="W26" s="437" t="s">
        <v>220</v>
      </c>
      <c r="X26" s="437" t="s">
        <v>0</v>
      </c>
      <c r="Y26" s="507"/>
      <c r="Z26"/>
      <c r="AA26"/>
    </row>
    <row r="27" spans="2:27" ht="49.5" customHeight="1" x14ac:dyDescent="0.2">
      <c r="B27" s="508"/>
      <c r="C27" s="1349"/>
      <c r="D27" s="1350"/>
      <c r="E27" s="1351"/>
      <c r="F27" s="488" t="s">
        <v>445</v>
      </c>
      <c r="G27" s="1104" t="s">
        <v>1252</v>
      </c>
      <c r="H27" s="1104"/>
      <c r="I27" s="1104"/>
      <c r="J27" s="1104"/>
      <c r="K27" s="1104"/>
      <c r="L27" s="1104"/>
      <c r="M27" s="1104"/>
      <c r="N27" s="1104"/>
      <c r="O27" s="1104"/>
      <c r="P27" s="1104"/>
      <c r="Q27" s="1104"/>
      <c r="R27" s="1104"/>
      <c r="S27" s="1104"/>
      <c r="T27" s="507"/>
      <c r="V27" s="437" t="s">
        <v>0</v>
      </c>
      <c r="W27" s="437" t="s">
        <v>220</v>
      </c>
      <c r="X27" s="437" t="s">
        <v>0</v>
      </c>
      <c r="Y27" s="507"/>
      <c r="Z27"/>
      <c r="AA27"/>
    </row>
    <row r="28" spans="2:27" ht="12.9" customHeight="1" x14ac:dyDescent="0.2">
      <c r="B28" s="517"/>
      <c r="C28" s="422"/>
      <c r="D28" s="422"/>
      <c r="E28" s="422"/>
      <c r="F28" s="422"/>
      <c r="G28" s="422"/>
      <c r="H28" s="422"/>
      <c r="I28" s="422"/>
      <c r="J28" s="422"/>
      <c r="K28" s="422"/>
      <c r="L28" s="422"/>
      <c r="M28" s="422"/>
      <c r="N28" s="422"/>
      <c r="O28" s="422"/>
      <c r="P28" s="422"/>
      <c r="Q28" s="422"/>
      <c r="R28" s="422"/>
      <c r="S28" s="422"/>
      <c r="T28" s="518"/>
      <c r="U28" s="422"/>
      <c r="V28" s="422"/>
      <c r="W28" s="422"/>
      <c r="X28" s="422"/>
      <c r="Y28" s="518"/>
    </row>
    <row r="30" spans="2:27" x14ac:dyDescent="0.2">
      <c r="B30" s="500" t="s">
        <v>461</v>
      </c>
    </row>
    <row r="31" spans="2:27" x14ac:dyDescent="0.2">
      <c r="B31" s="500" t="s">
        <v>462</v>
      </c>
      <c r="K31"/>
      <c r="L31"/>
      <c r="M31"/>
      <c r="N31"/>
      <c r="O31"/>
      <c r="P31"/>
      <c r="Q31"/>
      <c r="R31"/>
      <c r="S31"/>
      <c r="T31"/>
      <c r="U31"/>
      <c r="V31"/>
      <c r="W31"/>
      <c r="X31"/>
      <c r="Y31"/>
      <c r="Z31"/>
      <c r="AA31"/>
    </row>
    <row r="38" spans="3:32" x14ac:dyDescent="0.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x14ac:dyDescent="0.2">
      <c r="C39" s="515"/>
    </row>
    <row r="122" spans="3:7" x14ac:dyDescent="0.2">
      <c r="C122" s="422"/>
      <c r="D122" s="422"/>
      <c r="E122" s="422"/>
      <c r="F122" s="422"/>
      <c r="G122" s="422"/>
    </row>
    <row r="123" spans="3:7" x14ac:dyDescent="0.2">
      <c r="C123" s="5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23"/>
  <sheetViews>
    <sheetView zoomScaleNormal="100" workbookViewId="0">
      <selection activeCell="AI2" sqref="AI2"/>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35" x14ac:dyDescent="0.2">
      <c r="B1" s="310" t="s">
        <v>1671</v>
      </c>
      <c r="M1" s="311"/>
      <c r="N1" s="312"/>
      <c r="O1" s="312"/>
      <c r="P1" s="312"/>
      <c r="Q1" s="311" t="s">
        <v>10</v>
      </c>
      <c r="R1" s="313"/>
      <c r="S1" s="312" t="s">
        <v>11</v>
      </c>
      <c r="T1" s="313"/>
      <c r="U1" s="312" t="s">
        <v>12</v>
      </c>
      <c r="V1" s="313"/>
      <c r="W1" s="312" t="s">
        <v>110</v>
      </c>
      <c r="AI1" s="647" t="str">
        <f>HYPERLINK("#目次!A1","目次へ戻る")</f>
        <v>目次へ戻る</v>
      </c>
    </row>
    <row r="2" spans="2:35" ht="5.0999999999999996" customHeight="1" x14ac:dyDescent="0.2">
      <c r="M2" s="311"/>
      <c r="N2" s="312"/>
      <c r="O2" s="312"/>
      <c r="P2" s="312"/>
      <c r="Q2" s="311"/>
      <c r="R2" s="312"/>
      <c r="S2" s="312"/>
      <c r="T2" s="312"/>
      <c r="U2" s="312"/>
      <c r="V2" s="312"/>
      <c r="W2" s="312"/>
    </row>
    <row r="3" spans="2:35" x14ac:dyDescent="0.2">
      <c r="B3" s="1369" t="s">
        <v>1672</v>
      </c>
      <c r="C3" s="1369"/>
      <c r="D3" s="1369"/>
      <c r="E3" s="1369"/>
      <c r="F3" s="1369"/>
      <c r="G3" s="1369"/>
      <c r="H3" s="1369"/>
      <c r="I3" s="1369"/>
      <c r="J3" s="1369"/>
      <c r="K3" s="1369"/>
      <c r="L3" s="1369"/>
      <c r="M3" s="1369"/>
      <c r="N3" s="1369"/>
      <c r="O3" s="1369"/>
      <c r="P3" s="1369"/>
      <c r="Q3" s="1369"/>
      <c r="R3" s="1369"/>
      <c r="S3" s="1369"/>
      <c r="T3" s="1369"/>
      <c r="U3" s="1369"/>
      <c r="V3" s="1369"/>
      <c r="W3" s="1369"/>
    </row>
    <row r="4" spans="2:35"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35" x14ac:dyDescent="0.2">
      <c r="B5" s="312"/>
      <c r="C5" s="312"/>
      <c r="D5" s="312"/>
      <c r="E5" s="312"/>
      <c r="F5" s="312"/>
      <c r="G5" s="312"/>
      <c r="H5" s="312"/>
      <c r="I5" s="312"/>
      <c r="J5" s="312"/>
      <c r="K5" s="312"/>
      <c r="L5" s="312"/>
      <c r="M5" s="312"/>
      <c r="N5" s="312"/>
      <c r="O5" s="312"/>
      <c r="P5" s="311" t="s">
        <v>594</v>
      </c>
      <c r="Q5" s="1370"/>
      <c r="R5" s="1370"/>
      <c r="S5" s="1370"/>
      <c r="T5" s="1370"/>
      <c r="U5" s="1370"/>
      <c r="V5" s="1370"/>
      <c r="W5" s="1370"/>
    </row>
    <row r="6" spans="2:35" x14ac:dyDescent="0.2">
      <c r="B6" s="312"/>
      <c r="C6" s="312"/>
      <c r="D6" s="312"/>
      <c r="E6" s="312"/>
      <c r="F6" s="312"/>
      <c r="G6" s="312"/>
      <c r="H6" s="312"/>
      <c r="I6" s="312"/>
      <c r="J6" s="312"/>
      <c r="K6" s="312"/>
      <c r="L6" s="312"/>
      <c r="M6" s="312"/>
      <c r="N6" s="312"/>
      <c r="O6" s="312"/>
      <c r="P6" s="311" t="s">
        <v>115</v>
      </c>
      <c r="Q6" s="1371"/>
      <c r="R6" s="1371"/>
      <c r="S6" s="1371"/>
      <c r="T6" s="1371"/>
      <c r="U6" s="1371"/>
      <c r="V6" s="1371"/>
      <c r="W6" s="1371"/>
    </row>
    <row r="7" spans="2:35"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35" x14ac:dyDescent="0.2">
      <c r="B8" s="310" t="s">
        <v>1673</v>
      </c>
    </row>
    <row r="9" spans="2:35" x14ac:dyDescent="0.2">
      <c r="C9" s="313" t="s">
        <v>0</v>
      </c>
      <c r="D9" s="310" t="s">
        <v>1674</v>
      </c>
      <c r="J9" s="313" t="s">
        <v>0</v>
      </c>
      <c r="K9" s="310" t="s">
        <v>1675</v>
      </c>
    </row>
    <row r="10" spans="2:35" ht="10.5" customHeight="1" x14ac:dyDescent="0.2"/>
    <row r="11" spans="2:35" x14ac:dyDescent="0.2">
      <c r="B11" s="310" t="s">
        <v>1676</v>
      </c>
    </row>
    <row r="12" spans="2:35" x14ac:dyDescent="0.2">
      <c r="C12" s="313" t="s">
        <v>0</v>
      </c>
      <c r="D12" s="310" t="s">
        <v>1677</v>
      </c>
    </row>
    <row r="13" spans="2:35" x14ac:dyDescent="0.2">
      <c r="C13" s="313" t="s">
        <v>0</v>
      </c>
      <c r="D13" s="310" t="s">
        <v>1678</v>
      </c>
    </row>
    <row r="14" spans="2:35" ht="10.5" customHeight="1" x14ac:dyDescent="0.2"/>
    <row r="15" spans="2:35" x14ac:dyDescent="0.2">
      <c r="B15" s="310" t="s">
        <v>544</v>
      </c>
    </row>
    <row r="16" spans="2:35" ht="60" customHeight="1" x14ac:dyDescent="0.2">
      <c r="B16" s="1355"/>
      <c r="C16" s="1355"/>
      <c r="D16" s="1355"/>
      <c r="E16" s="1355"/>
      <c r="F16" s="1364" t="s">
        <v>1679</v>
      </c>
      <c r="G16" s="1365"/>
      <c r="H16" s="1365"/>
      <c r="I16" s="1365"/>
      <c r="J16" s="1365"/>
      <c r="K16" s="1365"/>
      <c r="L16" s="1366"/>
      <c r="M16" s="1358" t="s">
        <v>1680</v>
      </c>
      <c r="N16" s="1358"/>
      <c r="O16" s="1358"/>
      <c r="P16" s="1358"/>
      <c r="Q16" s="1358"/>
      <c r="R16" s="1358"/>
      <c r="S16" s="1358"/>
    </row>
    <row r="17" spans="2:23" x14ac:dyDescent="0.2">
      <c r="B17" s="1356">
        <v>4</v>
      </c>
      <c r="C17" s="1357"/>
      <c r="D17" s="1357" t="s">
        <v>109</v>
      </c>
      <c r="E17" s="1367"/>
      <c r="F17" s="1353"/>
      <c r="G17" s="1354"/>
      <c r="H17" s="1354"/>
      <c r="I17" s="1354"/>
      <c r="J17" s="1354"/>
      <c r="K17" s="1354"/>
      <c r="L17" s="552" t="s">
        <v>303</v>
      </c>
      <c r="M17" s="1353"/>
      <c r="N17" s="1354"/>
      <c r="O17" s="1354"/>
      <c r="P17" s="1354"/>
      <c r="Q17" s="1354"/>
      <c r="R17" s="1354"/>
      <c r="S17" s="552" t="s">
        <v>303</v>
      </c>
    </row>
    <row r="18" spans="2:23" x14ac:dyDescent="0.2">
      <c r="B18" s="1356">
        <v>5</v>
      </c>
      <c r="C18" s="1357"/>
      <c r="D18" s="1357" t="s">
        <v>109</v>
      </c>
      <c r="E18" s="1367"/>
      <c r="F18" s="1353"/>
      <c r="G18" s="1354"/>
      <c r="H18" s="1354"/>
      <c r="I18" s="1354"/>
      <c r="J18" s="1354"/>
      <c r="K18" s="1354"/>
      <c r="L18" s="552" t="s">
        <v>303</v>
      </c>
      <c r="M18" s="1353"/>
      <c r="N18" s="1354"/>
      <c r="O18" s="1354"/>
      <c r="P18" s="1354"/>
      <c r="Q18" s="1354"/>
      <c r="R18" s="1354"/>
      <c r="S18" s="552" t="s">
        <v>303</v>
      </c>
    </row>
    <row r="19" spans="2:23" x14ac:dyDescent="0.2">
      <c r="B19" s="1356">
        <v>6</v>
      </c>
      <c r="C19" s="1357"/>
      <c r="D19" s="1357" t="s">
        <v>109</v>
      </c>
      <c r="E19" s="1367"/>
      <c r="F19" s="1353"/>
      <c r="G19" s="1354"/>
      <c r="H19" s="1354"/>
      <c r="I19" s="1354"/>
      <c r="J19" s="1354"/>
      <c r="K19" s="1354"/>
      <c r="L19" s="552" t="s">
        <v>303</v>
      </c>
      <c r="M19" s="1353"/>
      <c r="N19" s="1354"/>
      <c r="O19" s="1354"/>
      <c r="P19" s="1354"/>
      <c r="Q19" s="1354"/>
      <c r="R19" s="1354"/>
      <c r="S19" s="552" t="s">
        <v>303</v>
      </c>
    </row>
    <row r="20" spans="2:23" x14ac:dyDescent="0.2">
      <c r="B20" s="1356">
        <v>7</v>
      </c>
      <c r="C20" s="1357"/>
      <c r="D20" s="1357" t="s">
        <v>109</v>
      </c>
      <c r="E20" s="1367"/>
      <c r="F20" s="1353"/>
      <c r="G20" s="1354"/>
      <c r="H20" s="1354"/>
      <c r="I20" s="1354"/>
      <c r="J20" s="1354"/>
      <c r="K20" s="1354"/>
      <c r="L20" s="552" t="s">
        <v>303</v>
      </c>
      <c r="M20" s="1353"/>
      <c r="N20" s="1354"/>
      <c r="O20" s="1354"/>
      <c r="P20" s="1354"/>
      <c r="Q20" s="1354"/>
      <c r="R20" s="1354"/>
      <c r="S20" s="552" t="s">
        <v>303</v>
      </c>
    </row>
    <row r="21" spans="2:23" x14ac:dyDescent="0.2">
      <c r="B21" s="1356">
        <v>8</v>
      </c>
      <c r="C21" s="1357"/>
      <c r="D21" s="1357" t="s">
        <v>109</v>
      </c>
      <c r="E21" s="1367"/>
      <c r="F21" s="1353"/>
      <c r="G21" s="1354"/>
      <c r="H21" s="1354"/>
      <c r="I21" s="1354"/>
      <c r="J21" s="1354"/>
      <c r="K21" s="1354"/>
      <c r="L21" s="552" t="s">
        <v>303</v>
      </c>
      <c r="M21" s="1353"/>
      <c r="N21" s="1354"/>
      <c r="O21" s="1354"/>
      <c r="P21" s="1354"/>
      <c r="Q21" s="1354"/>
      <c r="R21" s="1354"/>
      <c r="S21" s="552" t="s">
        <v>303</v>
      </c>
    </row>
    <row r="22" spans="2:23" x14ac:dyDescent="0.2">
      <c r="B22" s="1356">
        <v>9</v>
      </c>
      <c r="C22" s="1357"/>
      <c r="D22" s="1357" t="s">
        <v>109</v>
      </c>
      <c r="E22" s="1367"/>
      <c r="F22" s="1353"/>
      <c r="G22" s="1354"/>
      <c r="H22" s="1354"/>
      <c r="I22" s="1354"/>
      <c r="J22" s="1354"/>
      <c r="K22" s="1354"/>
      <c r="L22" s="552" t="s">
        <v>303</v>
      </c>
      <c r="M22" s="1353"/>
      <c r="N22" s="1354"/>
      <c r="O22" s="1354"/>
      <c r="P22" s="1354"/>
      <c r="Q22" s="1354"/>
      <c r="R22" s="1354"/>
      <c r="S22" s="552" t="s">
        <v>303</v>
      </c>
    </row>
    <row r="23" spans="2:23" x14ac:dyDescent="0.2">
      <c r="B23" s="1356">
        <v>10</v>
      </c>
      <c r="C23" s="1357"/>
      <c r="D23" s="1357" t="s">
        <v>109</v>
      </c>
      <c r="E23" s="1367"/>
      <c r="F23" s="1353"/>
      <c r="G23" s="1354"/>
      <c r="H23" s="1354"/>
      <c r="I23" s="1354"/>
      <c r="J23" s="1354"/>
      <c r="K23" s="1354"/>
      <c r="L23" s="552" t="s">
        <v>303</v>
      </c>
      <c r="M23" s="1353"/>
      <c r="N23" s="1354"/>
      <c r="O23" s="1354"/>
      <c r="P23" s="1354"/>
      <c r="Q23" s="1354"/>
      <c r="R23" s="1354"/>
      <c r="S23" s="552" t="s">
        <v>303</v>
      </c>
    </row>
    <row r="24" spans="2:23" x14ac:dyDescent="0.2">
      <c r="B24" s="1356">
        <v>11</v>
      </c>
      <c r="C24" s="1357"/>
      <c r="D24" s="1357" t="s">
        <v>109</v>
      </c>
      <c r="E24" s="1367"/>
      <c r="F24" s="1353"/>
      <c r="G24" s="1354"/>
      <c r="H24" s="1354"/>
      <c r="I24" s="1354"/>
      <c r="J24" s="1354"/>
      <c r="K24" s="1354"/>
      <c r="L24" s="552" t="s">
        <v>303</v>
      </c>
      <c r="M24" s="1353"/>
      <c r="N24" s="1354"/>
      <c r="O24" s="1354"/>
      <c r="P24" s="1354"/>
      <c r="Q24" s="1354"/>
      <c r="R24" s="1354"/>
      <c r="S24" s="552" t="s">
        <v>303</v>
      </c>
    </row>
    <row r="25" spans="2:23" x14ac:dyDescent="0.2">
      <c r="B25" s="1356">
        <v>12</v>
      </c>
      <c r="C25" s="1357"/>
      <c r="D25" s="1357" t="s">
        <v>109</v>
      </c>
      <c r="E25" s="1367"/>
      <c r="F25" s="1353"/>
      <c r="G25" s="1354"/>
      <c r="H25" s="1354"/>
      <c r="I25" s="1354"/>
      <c r="J25" s="1354"/>
      <c r="K25" s="1354"/>
      <c r="L25" s="552" t="s">
        <v>303</v>
      </c>
      <c r="M25" s="1353"/>
      <c r="N25" s="1354"/>
      <c r="O25" s="1354"/>
      <c r="P25" s="1354"/>
      <c r="Q25" s="1354"/>
      <c r="R25" s="1354"/>
      <c r="S25" s="552" t="s">
        <v>303</v>
      </c>
      <c r="U25" s="1355" t="s">
        <v>1681</v>
      </c>
      <c r="V25" s="1355"/>
      <c r="W25" s="1355"/>
    </row>
    <row r="26" spans="2:23" x14ac:dyDescent="0.2">
      <c r="B26" s="1356">
        <v>1</v>
      </c>
      <c r="C26" s="1357"/>
      <c r="D26" s="1357" t="s">
        <v>109</v>
      </c>
      <c r="E26" s="1367"/>
      <c r="F26" s="1353"/>
      <c r="G26" s="1354"/>
      <c r="H26" s="1354"/>
      <c r="I26" s="1354"/>
      <c r="J26" s="1354"/>
      <c r="K26" s="1354"/>
      <c r="L26" s="552" t="s">
        <v>303</v>
      </c>
      <c r="M26" s="1353"/>
      <c r="N26" s="1354"/>
      <c r="O26" s="1354"/>
      <c r="P26" s="1354"/>
      <c r="Q26" s="1354"/>
      <c r="R26" s="1354"/>
      <c r="S26" s="552" t="s">
        <v>303</v>
      </c>
      <c r="U26" s="1368"/>
      <c r="V26" s="1368"/>
      <c r="W26" s="1368"/>
    </row>
    <row r="27" spans="2:23" x14ac:dyDescent="0.2">
      <c r="B27" s="1356">
        <v>2</v>
      </c>
      <c r="C27" s="1357"/>
      <c r="D27" s="1357" t="s">
        <v>109</v>
      </c>
      <c r="E27" s="1367"/>
      <c r="F27" s="1353"/>
      <c r="G27" s="1354"/>
      <c r="H27" s="1354"/>
      <c r="I27" s="1354"/>
      <c r="J27" s="1354"/>
      <c r="K27" s="1354"/>
      <c r="L27" s="552" t="s">
        <v>303</v>
      </c>
      <c r="M27" s="1353"/>
      <c r="N27" s="1354"/>
      <c r="O27" s="1354"/>
      <c r="P27" s="1354"/>
      <c r="Q27" s="1354"/>
      <c r="R27" s="1354"/>
      <c r="S27" s="552" t="s">
        <v>303</v>
      </c>
    </row>
    <row r="28" spans="2:23" x14ac:dyDescent="0.2">
      <c r="B28" s="1355" t="s">
        <v>788</v>
      </c>
      <c r="C28" s="1355"/>
      <c r="D28" s="1355"/>
      <c r="E28" s="1355"/>
      <c r="F28" s="1356" t="str">
        <f>IF(SUM(F17:K27)=0,"",SUM(F17:K27))</f>
        <v/>
      </c>
      <c r="G28" s="1357"/>
      <c r="H28" s="1357"/>
      <c r="I28" s="1357"/>
      <c r="J28" s="1357"/>
      <c r="K28" s="1357"/>
      <c r="L28" s="552" t="s">
        <v>303</v>
      </c>
      <c r="M28" s="1356" t="str">
        <f>IF(SUM(M17:R27)=0,"",SUM(M17:R27))</f>
        <v/>
      </c>
      <c r="N28" s="1357"/>
      <c r="O28" s="1357"/>
      <c r="P28" s="1357"/>
      <c r="Q28" s="1357"/>
      <c r="R28" s="1357"/>
      <c r="S28" s="552" t="s">
        <v>303</v>
      </c>
      <c r="U28" s="1355" t="s">
        <v>1682</v>
      </c>
      <c r="V28" s="1355"/>
      <c r="W28" s="1355"/>
    </row>
    <row r="29" spans="2:23" ht="39.9" customHeight="1" x14ac:dyDescent="0.2">
      <c r="B29" s="1358" t="s">
        <v>1683</v>
      </c>
      <c r="C29" s="1355"/>
      <c r="D29" s="1355"/>
      <c r="E29" s="1355"/>
      <c r="F29" s="1359" t="str">
        <f>IF(F28="","",F28/U26)</f>
        <v/>
      </c>
      <c r="G29" s="1360"/>
      <c r="H29" s="1360"/>
      <c r="I29" s="1360"/>
      <c r="J29" s="1360"/>
      <c r="K29" s="1360"/>
      <c r="L29" s="552" t="s">
        <v>303</v>
      </c>
      <c r="M29" s="1359" t="str">
        <f>IF(M28="","",M28/U26)</f>
        <v/>
      </c>
      <c r="N29" s="1360"/>
      <c r="O29" s="1360"/>
      <c r="P29" s="1360"/>
      <c r="Q29" s="1360"/>
      <c r="R29" s="1360"/>
      <c r="S29" s="552" t="s">
        <v>303</v>
      </c>
      <c r="U29" s="1361" t="str">
        <f>IF(F29="","",ROUNDDOWN(M29/F29,3))</f>
        <v/>
      </c>
      <c r="V29" s="1362"/>
      <c r="W29" s="1363"/>
    </row>
    <row r="31" spans="2:23" x14ac:dyDescent="0.2">
      <c r="B31" s="310" t="s">
        <v>553</v>
      </c>
    </row>
    <row r="32" spans="2:23" ht="60" customHeight="1" x14ac:dyDescent="0.2">
      <c r="B32" s="1355"/>
      <c r="C32" s="1355"/>
      <c r="D32" s="1355"/>
      <c r="E32" s="1355"/>
      <c r="F32" s="1364" t="s">
        <v>1679</v>
      </c>
      <c r="G32" s="1365"/>
      <c r="H32" s="1365"/>
      <c r="I32" s="1365"/>
      <c r="J32" s="1365"/>
      <c r="K32" s="1365"/>
      <c r="L32" s="1366"/>
      <c r="M32" s="1358" t="s">
        <v>1680</v>
      </c>
      <c r="N32" s="1358"/>
      <c r="O32" s="1358"/>
      <c r="P32" s="1358"/>
      <c r="Q32" s="1358"/>
      <c r="R32" s="1358"/>
      <c r="S32" s="1358"/>
    </row>
    <row r="33" spans="1:32" x14ac:dyDescent="0.2">
      <c r="B33" s="1353"/>
      <c r="C33" s="1354"/>
      <c r="D33" s="1354"/>
      <c r="E33" s="314" t="s">
        <v>109</v>
      </c>
      <c r="F33" s="1353"/>
      <c r="G33" s="1354"/>
      <c r="H33" s="1354"/>
      <c r="I33" s="1354"/>
      <c r="J33" s="1354"/>
      <c r="K33" s="1354"/>
      <c r="L33" s="552" t="s">
        <v>303</v>
      </c>
      <c r="M33" s="1353"/>
      <c r="N33" s="1354"/>
      <c r="O33" s="1354"/>
      <c r="P33" s="1354"/>
      <c r="Q33" s="1354"/>
      <c r="R33" s="1354"/>
      <c r="S33" s="552" t="s">
        <v>303</v>
      </c>
    </row>
    <row r="34" spans="1:32" x14ac:dyDescent="0.2">
      <c r="B34" s="1353"/>
      <c r="C34" s="1354"/>
      <c r="D34" s="1354"/>
      <c r="E34" s="314" t="s">
        <v>109</v>
      </c>
      <c r="F34" s="1353"/>
      <c r="G34" s="1354"/>
      <c r="H34" s="1354"/>
      <c r="I34" s="1354"/>
      <c r="J34" s="1354"/>
      <c r="K34" s="1354"/>
      <c r="L34" s="552" t="s">
        <v>303</v>
      </c>
      <c r="M34" s="1353"/>
      <c r="N34" s="1354"/>
      <c r="O34" s="1354"/>
      <c r="P34" s="1354"/>
      <c r="Q34" s="1354"/>
      <c r="R34" s="1354"/>
      <c r="S34" s="552" t="s">
        <v>303</v>
      </c>
    </row>
    <row r="35" spans="1:32" x14ac:dyDescent="0.2">
      <c r="B35" s="1353"/>
      <c r="C35" s="1354"/>
      <c r="D35" s="1354"/>
      <c r="E35" s="314" t="s">
        <v>554</v>
      </c>
      <c r="F35" s="1353"/>
      <c r="G35" s="1354"/>
      <c r="H35" s="1354"/>
      <c r="I35" s="1354"/>
      <c r="J35" s="1354"/>
      <c r="K35" s="1354"/>
      <c r="L35" s="552" t="s">
        <v>303</v>
      </c>
      <c r="M35" s="1353"/>
      <c r="N35" s="1354"/>
      <c r="O35" s="1354"/>
      <c r="P35" s="1354"/>
      <c r="Q35" s="1354"/>
      <c r="R35" s="1354"/>
      <c r="S35" s="552" t="s">
        <v>303</v>
      </c>
    </row>
    <row r="36" spans="1:32" x14ac:dyDescent="0.2">
      <c r="B36" s="1355" t="s">
        <v>788</v>
      </c>
      <c r="C36" s="1355"/>
      <c r="D36" s="1355"/>
      <c r="E36" s="1355"/>
      <c r="F36" s="1356" t="str">
        <f>IF(SUM(F33:K35)=0,"",SUM(F33:K35))</f>
        <v/>
      </c>
      <c r="G36" s="1357"/>
      <c r="H36" s="1357"/>
      <c r="I36" s="1357"/>
      <c r="J36" s="1357"/>
      <c r="K36" s="1357"/>
      <c r="L36" s="552" t="s">
        <v>303</v>
      </c>
      <c r="M36" s="1356" t="str">
        <f>IF(SUM(M33:R35)=0,"",SUM(M33:R35))</f>
        <v/>
      </c>
      <c r="N36" s="1357"/>
      <c r="O36" s="1357"/>
      <c r="P36" s="1357"/>
      <c r="Q36" s="1357"/>
      <c r="R36" s="1357"/>
      <c r="S36" s="552" t="s">
        <v>303</v>
      </c>
      <c r="U36" s="1355" t="s">
        <v>1682</v>
      </c>
      <c r="V36" s="1355"/>
      <c r="W36" s="1355"/>
    </row>
    <row r="37" spans="1:32" ht="39.9" customHeight="1" x14ac:dyDescent="0.2">
      <c r="B37" s="1358" t="s">
        <v>1683</v>
      </c>
      <c r="C37" s="1355"/>
      <c r="D37" s="1355"/>
      <c r="E37" s="1355"/>
      <c r="F37" s="1359" t="str">
        <f>IF(F36="","",F36/3)</f>
        <v/>
      </c>
      <c r="G37" s="1360"/>
      <c r="H37" s="1360"/>
      <c r="I37" s="1360"/>
      <c r="J37" s="1360"/>
      <c r="K37" s="1360"/>
      <c r="L37" s="552" t="s">
        <v>303</v>
      </c>
      <c r="M37" s="1359" t="str">
        <f>IF(M36="","",M36/3)</f>
        <v/>
      </c>
      <c r="N37" s="1360"/>
      <c r="O37" s="1360"/>
      <c r="P37" s="1360"/>
      <c r="Q37" s="1360"/>
      <c r="R37" s="1360"/>
      <c r="S37" s="552" t="s">
        <v>303</v>
      </c>
      <c r="U37" s="1361" t="str">
        <f>IF(F37="","",ROUNDDOWN(M37/F37,3))</f>
        <v/>
      </c>
      <c r="V37" s="1362"/>
      <c r="W37" s="1363"/>
    </row>
    <row r="38" spans="1:32" ht="5.0999999999999996" customHeight="1" x14ac:dyDescent="0.2">
      <c r="A38" s="615"/>
      <c r="B38" s="616"/>
      <c r="C38" s="617"/>
      <c r="D38" s="617"/>
      <c r="E38" s="617"/>
      <c r="F38" s="618"/>
      <c r="G38" s="618"/>
      <c r="H38" s="618"/>
      <c r="I38" s="618"/>
      <c r="J38" s="618"/>
      <c r="K38" s="618"/>
      <c r="L38" s="617"/>
      <c r="M38" s="618"/>
      <c r="N38" s="618"/>
      <c r="O38" s="618"/>
      <c r="P38" s="618"/>
      <c r="Q38" s="618"/>
      <c r="R38" s="618"/>
      <c r="S38" s="617"/>
      <c r="T38" s="615"/>
      <c r="U38" s="619"/>
      <c r="V38" s="619"/>
      <c r="W38" s="619"/>
      <c r="X38" s="615"/>
      <c r="Y38" s="615"/>
      <c r="Z38" s="615"/>
      <c r="AA38" s="615"/>
      <c r="AB38" s="615"/>
      <c r="AC38" s="615"/>
      <c r="AD38" s="615"/>
      <c r="AE38" s="615"/>
      <c r="AF38" s="615"/>
    </row>
    <row r="39" spans="1:32" x14ac:dyDescent="0.2">
      <c r="B39" s="310" t="s">
        <v>689</v>
      </c>
      <c r="C39" s="620"/>
    </row>
    <row r="40" spans="1:32" x14ac:dyDescent="0.2">
      <c r="B40" s="1352" t="s">
        <v>1684</v>
      </c>
      <c r="C40" s="1352"/>
      <c r="D40" s="1352"/>
      <c r="E40" s="1352"/>
      <c r="F40" s="1352"/>
      <c r="G40" s="1352"/>
      <c r="H40" s="1352"/>
      <c r="I40" s="1352"/>
      <c r="J40" s="1352"/>
      <c r="K40" s="1352"/>
      <c r="L40" s="1352"/>
      <c r="M40" s="1352"/>
      <c r="N40" s="1352"/>
      <c r="O40" s="1352"/>
      <c r="P40" s="1352"/>
      <c r="Q40" s="1352"/>
      <c r="R40" s="1352"/>
      <c r="S40" s="1352"/>
      <c r="T40" s="1352"/>
      <c r="U40" s="1352"/>
      <c r="V40" s="1352"/>
      <c r="W40" s="1352"/>
    </row>
    <row r="41" spans="1:32" x14ac:dyDescent="0.2">
      <c r="B41" s="1352" t="s">
        <v>1685</v>
      </c>
      <c r="C41" s="1352"/>
      <c r="D41" s="1352"/>
      <c r="E41" s="1352"/>
      <c r="F41" s="1352"/>
      <c r="G41" s="1352"/>
      <c r="H41" s="1352"/>
      <c r="I41" s="1352"/>
      <c r="J41" s="1352"/>
      <c r="K41" s="1352"/>
      <c r="L41" s="1352"/>
      <c r="M41" s="1352"/>
      <c r="N41" s="1352"/>
      <c r="O41" s="1352"/>
      <c r="P41" s="1352"/>
      <c r="Q41" s="1352"/>
      <c r="R41" s="1352"/>
      <c r="S41" s="1352"/>
      <c r="T41" s="1352"/>
      <c r="U41" s="1352"/>
      <c r="V41" s="1352"/>
      <c r="W41" s="1352"/>
    </row>
    <row r="42" spans="1:32" x14ac:dyDescent="0.2">
      <c r="B42" s="1352" t="s">
        <v>1686</v>
      </c>
      <c r="C42" s="1352"/>
      <c r="D42" s="1352"/>
      <c r="E42" s="1352"/>
      <c r="F42" s="1352"/>
      <c r="G42" s="1352"/>
      <c r="H42" s="1352"/>
      <c r="I42" s="1352"/>
      <c r="J42" s="1352"/>
      <c r="K42" s="1352"/>
      <c r="L42" s="1352"/>
      <c r="M42" s="1352"/>
      <c r="N42" s="1352"/>
      <c r="O42" s="1352"/>
      <c r="P42" s="1352"/>
      <c r="Q42" s="1352"/>
      <c r="R42" s="1352"/>
      <c r="S42" s="1352"/>
      <c r="T42" s="1352"/>
      <c r="U42" s="1352"/>
      <c r="V42" s="1352"/>
      <c r="W42" s="1352"/>
    </row>
    <row r="43" spans="1:32" x14ac:dyDescent="0.2">
      <c r="B43" s="1352" t="s">
        <v>1687</v>
      </c>
      <c r="C43" s="1352"/>
      <c r="D43" s="1352"/>
      <c r="E43" s="1352"/>
      <c r="F43" s="1352"/>
      <c r="G43" s="1352"/>
      <c r="H43" s="1352"/>
      <c r="I43" s="1352"/>
      <c r="J43" s="1352"/>
      <c r="K43" s="1352"/>
      <c r="L43" s="1352"/>
      <c r="M43" s="1352"/>
      <c r="N43" s="1352"/>
      <c r="O43" s="1352"/>
      <c r="P43" s="1352"/>
      <c r="Q43" s="1352"/>
      <c r="R43" s="1352"/>
      <c r="S43" s="1352"/>
      <c r="T43" s="1352"/>
      <c r="U43" s="1352"/>
      <c r="V43" s="1352"/>
      <c r="W43" s="1352"/>
    </row>
    <row r="44" spans="1:32" x14ac:dyDescent="0.2">
      <c r="B44" s="1352" t="s">
        <v>1688</v>
      </c>
      <c r="C44" s="1352"/>
      <c r="D44" s="1352"/>
      <c r="E44" s="1352"/>
      <c r="F44" s="1352"/>
      <c r="G44" s="1352"/>
      <c r="H44" s="1352"/>
      <c r="I44" s="1352"/>
      <c r="J44" s="1352"/>
      <c r="K44" s="1352"/>
      <c r="L44" s="1352"/>
      <c r="M44" s="1352"/>
      <c r="N44" s="1352"/>
      <c r="O44" s="1352"/>
      <c r="P44" s="1352"/>
      <c r="Q44" s="1352"/>
      <c r="R44" s="1352"/>
      <c r="S44" s="1352"/>
      <c r="T44" s="1352"/>
      <c r="U44" s="1352"/>
      <c r="V44" s="1352"/>
      <c r="W44" s="1352"/>
    </row>
    <row r="45" spans="1:32" x14ac:dyDescent="0.2">
      <c r="B45" s="1352" t="s">
        <v>1689</v>
      </c>
      <c r="C45" s="1352"/>
      <c r="D45" s="1352"/>
      <c r="E45" s="1352"/>
      <c r="F45" s="1352"/>
      <c r="G45" s="1352"/>
      <c r="H45" s="1352"/>
      <c r="I45" s="1352"/>
      <c r="J45" s="1352"/>
      <c r="K45" s="1352"/>
      <c r="L45" s="1352"/>
      <c r="M45" s="1352"/>
      <c r="N45" s="1352"/>
      <c r="O45" s="1352"/>
      <c r="P45" s="1352"/>
      <c r="Q45" s="1352"/>
      <c r="R45" s="1352"/>
      <c r="S45" s="1352"/>
      <c r="T45" s="1352"/>
      <c r="U45" s="1352"/>
      <c r="V45" s="1352"/>
      <c r="W45" s="1352"/>
    </row>
    <row r="46" spans="1:32" x14ac:dyDescent="0.2">
      <c r="B46" s="1352" t="s">
        <v>1690</v>
      </c>
      <c r="C46" s="1352"/>
      <c r="D46" s="1352"/>
      <c r="E46" s="1352"/>
      <c r="F46" s="1352"/>
      <c r="G46" s="1352"/>
      <c r="H46" s="1352"/>
      <c r="I46" s="1352"/>
      <c r="J46" s="1352"/>
      <c r="K46" s="1352"/>
      <c r="L46" s="1352"/>
      <c r="M46" s="1352"/>
      <c r="N46" s="1352"/>
      <c r="O46" s="1352"/>
      <c r="P46" s="1352"/>
      <c r="Q46" s="1352"/>
      <c r="R46" s="1352"/>
      <c r="S46" s="1352"/>
      <c r="T46" s="1352"/>
      <c r="U46" s="1352"/>
      <c r="V46" s="1352"/>
      <c r="W46" s="1352"/>
    </row>
    <row r="47" spans="1:32" x14ac:dyDescent="0.2">
      <c r="B47" s="1352" t="s">
        <v>1691</v>
      </c>
      <c r="C47" s="1352"/>
      <c r="D47" s="1352"/>
      <c r="E47" s="1352"/>
      <c r="F47" s="1352"/>
      <c r="G47" s="1352"/>
      <c r="H47" s="1352"/>
      <c r="I47" s="1352"/>
      <c r="J47" s="1352"/>
      <c r="K47" s="1352"/>
      <c r="L47" s="1352"/>
      <c r="M47" s="1352"/>
      <c r="N47" s="1352"/>
      <c r="O47" s="1352"/>
      <c r="P47" s="1352"/>
      <c r="Q47" s="1352"/>
      <c r="R47" s="1352"/>
      <c r="S47" s="1352"/>
      <c r="T47" s="1352"/>
      <c r="U47" s="1352"/>
      <c r="V47" s="1352"/>
      <c r="W47" s="1352"/>
    </row>
    <row r="48" spans="1:32" x14ac:dyDescent="0.2">
      <c r="B48" s="1352"/>
      <c r="C48" s="1352"/>
      <c r="D48" s="1352"/>
      <c r="E48" s="1352"/>
      <c r="F48" s="1352"/>
      <c r="G48" s="1352"/>
      <c r="H48" s="1352"/>
      <c r="I48" s="1352"/>
      <c r="J48" s="1352"/>
      <c r="K48" s="1352"/>
      <c r="L48" s="1352"/>
      <c r="M48" s="1352"/>
      <c r="N48" s="1352"/>
      <c r="O48" s="1352"/>
      <c r="P48" s="1352"/>
      <c r="Q48" s="1352"/>
      <c r="R48" s="1352"/>
      <c r="S48" s="1352"/>
      <c r="T48" s="1352"/>
      <c r="U48" s="1352"/>
      <c r="V48" s="1352"/>
      <c r="W48" s="1352"/>
    </row>
    <row r="49" spans="2:23" x14ac:dyDescent="0.2">
      <c r="B49" s="1352"/>
      <c r="C49" s="1352"/>
      <c r="D49" s="1352"/>
      <c r="E49" s="1352"/>
      <c r="F49" s="1352"/>
      <c r="G49" s="1352"/>
      <c r="H49" s="1352"/>
      <c r="I49" s="1352"/>
      <c r="J49" s="1352"/>
      <c r="K49" s="1352"/>
      <c r="L49" s="1352"/>
      <c r="M49" s="1352"/>
      <c r="N49" s="1352"/>
      <c r="O49" s="1352"/>
      <c r="P49" s="1352"/>
      <c r="Q49" s="1352"/>
      <c r="R49" s="1352"/>
      <c r="S49" s="1352"/>
      <c r="T49" s="1352"/>
      <c r="U49" s="1352"/>
      <c r="V49" s="1352"/>
      <c r="W49" s="1352"/>
    </row>
    <row r="122" spans="3:7" x14ac:dyDescent="0.2">
      <c r="C122" s="615"/>
      <c r="D122" s="615"/>
      <c r="E122" s="615"/>
      <c r="F122" s="615"/>
      <c r="G122" s="615"/>
    </row>
    <row r="123" spans="3:7" x14ac:dyDescent="0.2">
      <c r="C123" s="62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AH123"/>
  <sheetViews>
    <sheetView zoomScaleNormal="100" workbookViewId="0">
      <selection activeCell="G16" sqref="G16:V16"/>
    </sheetView>
  </sheetViews>
  <sheetFormatPr defaultColWidth="4" defaultRowHeight="13.2" x14ac:dyDescent="0.2"/>
  <cols>
    <col min="1" max="1" width="1.44140625" style="500" customWidth="1"/>
    <col min="2" max="2" width="3.109375" style="500" customWidth="1"/>
    <col min="3" max="3" width="1.109375" style="500" customWidth="1"/>
    <col min="4" max="22" width="4" style="500"/>
    <col min="23" max="23" width="3.109375" style="500" customWidth="1"/>
    <col min="24" max="24" width="2.33203125" style="500" customWidth="1"/>
    <col min="25" max="25" width="4" style="500"/>
    <col min="26" max="26" width="2.21875" style="500" customWidth="1"/>
    <col min="27" max="27" width="4" style="500"/>
    <col min="28" max="28" width="2.33203125" style="500" customWidth="1"/>
    <col min="29" max="29" width="1.44140625" style="500" customWidth="1"/>
    <col min="30" max="32" width="4" style="500"/>
    <col min="33" max="33" width="6.6640625" style="500" bestFit="1" customWidth="1"/>
    <col min="34" max="16384" width="4" style="500"/>
  </cols>
  <sheetData>
    <row r="1" spans="2:34" x14ac:dyDescent="0.2">
      <c r="AH1" s="646" t="str">
        <f>HYPERLINK("#目次!A1","目次へ戻る")</f>
        <v>目次へ戻る</v>
      </c>
    </row>
    <row r="2" spans="2:34" x14ac:dyDescent="0.2">
      <c r="B2" s="500" t="s">
        <v>1025</v>
      </c>
      <c r="C2"/>
      <c r="D2"/>
      <c r="E2"/>
      <c r="F2"/>
      <c r="G2"/>
      <c r="H2"/>
      <c r="I2"/>
      <c r="J2"/>
      <c r="K2"/>
      <c r="L2"/>
      <c r="M2"/>
      <c r="N2"/>
      <c r="O2"/>
      <c r="P2"/>
      <c r="Q2"/>
      <c r="R2"/>
      <c r="S2"/>
      <c r="T2"/>
      <c r="U2"/>
      <c r="V2"/>
      <c r="W2"/>
      <c r="X2"/>
      <c r="Y2"/>
      <c r="Z2"/>
      <c r="AA2"/>
      <c r="AB2"/>
    </row>
    <row r="4" spans="2:34" ht="34.5" customHeight="1" x14ac:dyDescent="0.2">
      <c r="B4" s="1342" t="s">
        <v>1254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row>
    <row r="5" spans="2:34" ht="16.5" customHeight="1" x14ac:dyDescent="0.2">
      <c r="B5" s="1076" t="s">
        <v>1255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2"/>
      <c r="AD5" s="2"/>
    </row>
    <row r="6" spans="2:34" ht="13.5" customHeight="1" x14ac:dyDescent="0.2"/>
    <row r="7" spans="2:34" ht="24" customHeight="1" x14ac:dyDescent="0.2">
      <c r="B7" s="1088" t="s">
        <v>240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0"/>
      <c r="AA7" s="1090"/>
      <c r="AB7" s="1091"/>
    </row>
    <row r="8" spans="2:34" ht="24" customHeight="1" x14ac:dyDescent="0.2">
      <c r="B8" s="1088" t="s">
        <v>241</v>
      </c>
      <c r="C8" s="1088"/>
      <c r="D8" s="1088"/>
      <c r="E8" s="1088"/>
      <c r="F8" s="1088"/>
      <c r="G8" s="412" t="s">
        <v>0</v>
      </c>
      <c r="H8" s="533" t="s">
        <v>212</v>
      </c>
      <c r="I8" s="533"/>
      <c r="J8" s="533"/>
      <c r="K8" s="533"/>
      <c r="L8" s="412" t="s">
        <v>0</v>
      </c>
      <c r="M8" s="533" t="s">
        <v>213</v>
      </c>
      <c r="N8" s="533"/>
      <c r="O8" s="533"/>
      <c r="P8" s="533"/>
      <c r="Q8" s="412" t="s">
        <v>0</v>
      </c>
      <c r="R8" s="533" t="s">
        <v>214</v>
      </c>
      <c r="S8" s="533"/>
      <c r="T8" s="533"/>
      <c r="U8" s="533"/>
      <c r="V8" s="533"/>
      <c r="W8" s="533"/>
      <c r="X8" s="533"/>
      <c r="Y8" s="533"/>
      <c r="Z8" s="489"/>
      <c r="AA8" s="489"/>
      <c r="AB8" s="490"/>
    </row>
    <row r="9" spans="2:34" ht="21.9" customHeight="1" x14ac:dyDescent="0.2">
      <c r="B9" s="1081" t="s">
        <v>437</v>
      </c>
      <c r="C9" s="1082"/>
      <c r="D9" s="1082"/>
      <c r="E9" s="1082"/>
      <c r="F9" s="1083"/>
      <c r="G9" s="414" t="s">
        <v>0</v>
      </c>
      <c r="H9" s="515" t="s">
        <v>1222</v>
      </c>
      <c r="I9" s="430"/>
      <c r="J9" s="430"/>
      <c r="K9" s="430"/>
      <c r="L9" s="430"/>
      <c r="M9" s="430"/>
      <c r="N9" s="430"/>
      <c r="O9" s="430"/>
      <c r="P9" s="430"/>
      <c r="Q9" s="430"/>
      <c r="R9" s="430"/>
      <c r="S9" s="430"/>
      <c r="T9" s="430"/>
      <c r="U9" s="430"/>
      <c r="V9" s="430"/>
      <c r="W9" s="430"/>
      <c r="X9" s="430"/>
      <c r="Y9" s="430"/>
      <c r="Z9" s="430"/>
      <c r="AA9" s="430"/>
      <c r="AB9" s="431"/>
    </row>
    <row r="10" spans="2:34" ht="21.9" customHeight="1" x14ac:dyDescent="0.2">
      <c r="B10" s="1084"/>
      <c r="C10" s="1085"/>
      <c r="D10" s="1085"/>
      <c r="E10" s="1085"/>
      <c r="F10" s="1086"/>
      <c r="G10" s="417" t="s">
        <v>0</v>
      </c>
      <c r="H10" s="422" t="s">
        <v>1223</v>
      </c>
      <c r="I10" s="434"/>
      <c r="J10" s="434"/>
      <c r="K10" s="434"/>
      <c r="L10" s="434"/>
      <c r="M10" s="434"/>
      <c r="N10" s="434"/>
      <c r="O10" s="434"/>
      <c r="P10" s="434"/>
      <c r="Q10" s="434"/>
      <c r="R10" s="434"/>
      <c r="S10" s="434"/>
      <c r="T10" s="434"/>
      <c r="U10" s="434"/>
      <c r="V10" s="434"/>
      <c r="W10" s="434"/>
      <c r="X10" s="434"/>
      <c r="Y10" s="434"/>
      <c r="Z10" s="434"/>
      <c r="AA10" s="434"/>
      <c r="AB10" s="435"/>
    </row>
    <row r="11" spans="2:34" ht="13.5" customHeight="1" x14ac:dyDescent="0.2">
      <c r="AG11" s="309"/>
    </row>
    <row r="12" spans="2:34" ht="12.9" customHeight="1"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4"/>
      <c r="Y12" s="515"/>
      <c r="Z12" s="515"/>
      <c r="AA12" s="515"/>
      <c r="AB12" s="516"/>
      <c r="AC12"/>
      <c r="AD12"/>
    </row>
    <row r="13" spans="2:34" ht="17.100000000000001" customHeight="1" x14ac:dyDescent="0.2">
      <c r="B13" s="307" t="s">
        <v>1256</v>
      </c>
      <c r="C13" s="308"/>
      <c r="X13" s="508"/>
      <c r="Y13" s="169" t="s">
        <v>219</v>
      </c>
      <c r="Z13" s="169" t="s">
        <v>220</v>
      </c>
      <c r="AA13" s="169" t="s">
        <v>221</v>
      </c>
      <c r="AB13" s="507"/>
      <c r="AC13"/>
      <c r="AD13"/>
    </row>
    <row r="14" spans="2:34" ht="17.100000000000001" customHeight="1" x14ac:dyDescent="0.2">
      <c r="B14" s="508"/>
      <c r="X14" s="508"/>
      <c r="AB14" s="507"/>
      <c r="AC14"/>
      <c r="AD14"/>
    </row>
    <row r="15" spans="2:34" ht="49.2" customHeight="1" x14ac:dyDescent="0.2">
      <c r="B15" s="508"/>
      <c r="C15" s="1340" t="s">
        <v>1226</v>
      </c>
      <c r="D15" s="1340"/>
      <c r="E15" s="1340"/>
      <c r="F15" s="488" t="s">
        <v>301</v>
      </c>
      <c r="G15" s="1127" t="s">
        <v>1240</v>
      </c>
      <c r="H15" s="1127"/>
      <c r="I15" s="1127"/>
      <c r="J15" s="1127"/>
      <c r="K15" s="1127"/>
      <c r="L15" s="1127"/>
      <c r="M15" s="1127"/>
      <c r="N15" s="1127"/>
      <c r="O15" s="1127"/>
      <c r="P15" s="1127"/>
      <c r="Q15" s="1127"/>
      <c r="R15" s="1127"/>
      <c r="S15" s="1127"/>
      <c r="T15" s="1127"/>
      <c r="U15" s="1127"/>
      <c r="V15" s="1128"/>
      <c r="X15" s="508"/>
      <c r="Y15" s="437" t="s">
        <v>0</v>
      </c>
      <c r="Z15" s="437" t="s">
        <v>220</v>
      </c>
      <c r="AA15" s="437" t="s">
        <v>0</v>
      </c>
      <c r="AB15" s="507"/>
      <c r="AC15"/>
      <c r="AD15"/>
    </row>
    <row r="16" spans="2:34" ht="80.25" customHeight="1" x14ac:dyDescent="0.2">
      <c r="B16" s="508"/>
      <c r="C16" s="1340"/>
      <c r="D16" s="1340"/>
      <c r="E16" s="1340"/>
      <c r="F16" s="586"/>
      <c r="G16" s="1247" t="s">
        <v>1692</v>
      </c>
      <c r="H16" s="1247"/>
      <c r="I16" s="1247"/>
      <c r="J16" s="1247"/>
      <c r="K16" s="1247"/>
      <c r="L16" s="1247"/>
      <c r="M16" s="1247"/>
      <c r="N16" s="1247"/>
      <c r="O16" s="1247"/>
      <c r="P16" s="1247"/>
      <c r="Q16" s="1247"/>
      <c r="R16" s="1247"/>
      <c r="S16" s="1247"/>
      <c r="T16" s="1247"/>
      <c r="U16" s="1247"/>
      <c r="V16" s="1248"/>
      <c r="X16" s="508"/>
      <c r="Y16" s="437" t="s">
        <v>0</v>
      </c>
      <c r="Z16" s="437" t="s">
        <v>220</v>
      </c>
      <c r="AA16" s="437" t="s">
        <v>0</v>
      </c>
      <c r="AB16" s="507"/>
      <c r="AC16"/>
      <c r="AD16"/>
    </row>
    <row r="17" spans="2:30" ht="19.5" customHeight="1" x14ac:dyDescent="0.2">
      <c r="B17" s="508"/>
      <c r="C17" s="1340"/>
      <c r="D17" s="1340"/>
      <c r="E17" s="1340"/>
      <c r="F17" s="367" t="s">
        <v>304</v>
      </c>
      <c r="G17" s="439"/>
      <c r="H17" s="439"/>
      <c r="I17" s="439"/>
      <c r="J17" s="439"/>
      <c r="K17" s="439"/>
      <c r="L17" s="439"/>
      <c r="M17" s="439"/>
      <c r="N17" s="439"/>
      <c r="O17" s="439"/>
      <c r="P17" s="439"/>
      <c r="Q17" s="439"/>
      <c r="R17" s="439"/>
      <c r="S17" s="439"/>
      <c r="T17" s="439"/>
      <c r="U17" s="439"/>
      <c r="V17" s="440"/>
      <c r="X17" s="508"/>
      <c r="AB17" s="507"/>
      <c r="AC17"/>
      <c r="AD17"/>
    </row>
    <row r="18" spans="2:30" ht="19.5" customHeight="1" x14ac:dyDescent="0.2">
      <c r="B18" s="508"/>
      <c r="C18" s="1340"/>
      <c r="D18" s="1340"/>
      <c r="E18" s="1340"/>
      <c r="F18" s="367"/>
      <c r="H18" s="532" t="s">
        <v>1257</v>
      </c>
      <c r="I18" s="533"/>
      <c r="J18" s="533"/>
      <c r="K18" s="533"/>
      <c r="L18" s="533"/>
      <c r="M18" s="533"/>
      <c r="N18" s="533"/>
      <c r="O18" s="533"/>
      <c r="P18" s="533"/>
      <c r="Q18" s="539"/>
      <c r="R18" s="1078"/>
      <c r="S18" s="1079"/>
      <c r="T18" s="1079"/>
      <c r="U18" s="490" t="s">
        <v>1154</v>
      </c>
      <c r="V18" s="440"/>
      <c r="X18" s="508"/>
      <c r="AB18" s="507"/>
      <c r="AC18"/>
      <c r="AD18"/>
    </row>
    <row r="19" spans="2:30" ht="19.5" customHeight="1" x14ac:dyDescent="0.2">
      <c r="B19" s="508"/>
      <c r="C19" s="1340"/>
      <c r="D19" s="1340"/>
      <c r="E19" s="1340"/>
      <c r="F19" s="367"/>
      <c r="H19" s="532" t="s">
        <v>1258</v>
      </c>
      <c r="I19" s="533"/>
      <c r="J19" s="533"/>
      <c r="K19" s="533"/>
      <c r="L19" s="533"/>
      <c r="M19" s="533"/>
      <c r="N19" s="533"/>
      <c r="O19" s="533"/>
      <c r="P19" s="533"/>
      <c r="Q19" s="539"/>
      <c r="R19" s="1078"/>
      <c r="S19" s="1079"/>
      <c r="T19" s="1079"/>
      <c r="U19" s="490" t="s">
        <v>1154</v>
      </c>
      <c r="V19" s="440"/>
      <c r="X19" s="508"/>
      <c r="AB19" s="507"/>
      <c r="AC19"/>
      <c r="AD19"/>
    </row>
    <row r="20" spans="2:30" ht="19.5" customHeight="1" x14ac:dyDescent="0.2">
      <c r="B20" s="508"/>
      <c r="C20" s="1340"/>
      <c r="D20" s="1340"/>
      <c r="E20" s="1340"/>
      <c r="F20" s="367"/>
      <c r="H20" s="532" t="s">
        <v>1155</v>
      </c>
      <c r="I20" s="533"/>
      <c r="J20" s="533"/>
      <c r="K20" s="533"/>
      <c r="L20" s="533"/>
      <c r="M20" s="533"/>
      <c r="N20" s="533"/>
      <c r="O20" s="533"/>
      <c r="P20" s="533"/>
      <c r="Q20" s="539"/>
      <c r="R20" s="1372" t="str">
        <f>(IFERROR(ROUNDDOWN(R19/R18*100,0),""))</f>
        <v/>
      </c>
      <c r="S20" s="1373"/>
      <c r="T20" s="1373"/>
      <c r="U20" s="490" t="s">
        <v>82</v>
      </c>
      <c r="V20" s="440"/>
      <c r="X20" s="508"/>
      <c r="AB20" s="507"/>
      <c r="AC20"/>
      <c r="AD20"/>
    </row>
    <row r="21" spans="2:30" ht="19.5" customHeight="1" x14ac:dyDescent="0.2">
      <c r="B21" s="508"/>
      <c r="C21" s="1340"/>
      <c r="D21" s="1340"/>
      <c r="E21" s="1340"/>
      <c r="F21" s="536"/>
      <c r="G21" s="434"/>
      <c r="H21" s="434"/>
      <c r="I21" s="434"/>
      <c r="J21" s="434"/>
      <c r="K21" s="434"/>
      <c r="L21" s="434"/>
      <c r="M21" s="434"/>
      <c r="N21" s="434"/>
      <c r="O21" s="434"/>
      <c r="P21" s="434"/>
      <c r="Q21" s="434"/>
      <c r="R21" s="434"/>
      <c r="S21" s="434"/>
      <c r="T21" s="434"/>
      <c r="U21" s="434"/>
      <c r="V21" s="435"/>
      <c r="X21" s="508"/>
      <c r="AB21" s="507"/>
      <c r="AC21"/>
      <c r="AD21"/>
    </row>
    <row r="22" spans="2:30" ht="63" customHeight="1" x14ac:dyDescent="0.2">
      <c r="B22" s="508"/>
      <c r="C22" s="1340"/>
      <c r="D22" s="1340"/>
      <c r="E22" s="1340"/>
      <c r="F22" s="536" t="s">
        <v>445</v>
      </c>
      <c r="G22" s="1126" t="s">
        <v>1259</v>
      </c>
      <c r="H22" s="1127"/>
      <c r="I22" s="1127"/>
      <c r="J22" s="1127"/>
      <c r="K22" s="1127"/>
      <c r="L22" s="1127"/>
      <c r="M22" s="1127"/>
      <c r="N22" s="1127"/>
      <c r="O22" s="1127"/>
      <c r="P22" s="1127"/>
      <c r="Q22" s="1127"/>
      <c r="R22" s="1127"/>
      <c r="S22" s="1127"/>
      <c r="T22" s="1127"/>
      <c r="U22" s="1127"/>
      <c r="V22" s="1128"/>
      <c r="X22" s="508"/>
      <c r="Y22" s="437" t="s">
        <v>0</v>
      </c>
      <c r="Z22" s="437" t="s">
        <v>220</v>
      </c>
      <c r="AA22" s="437" t="s">
        <v>0</v>
      </c>
      <c r="AB22" s="507"/>
      <c r="AC22"/>
      <c r="AD22"/>
    </row>
    <row r="23" spans="2:30" ht="37.200000000000003" customHeight="1" x14ac:dyDescent="0.2">
      <c r="B23" s="508"/>
      <c r="C23" s="1340"/>
      <c r="D23" s="1340"/>
      <c r="E23" s="1340"/>
      <c r="F23" s="536" t="s">
        <v>447</v>
      </c>
      <c r="G23" s="1126" t="s">
        <v>1260</v>
      </c>
      <c r="H23" s="1127"/>
      <c r="I23" s="1127"/>
      <c r="J23" s="1127"/>
      <c r="K23" s="1127"/>
      <c r="L23" s="1127"/>
      <c r="M23" s="1127"/>
      <c r="N23" s="1127"/>
      <c r="O23" s="1127"/>
      <c r="P23" s="1127"/>
      <c r="Q23" s="1127"/>
      <c r="R23" s="1127"/>
      <c r="S23" s="1127"/>
      <c r="T23" s="1127"/>
      <c r="U23" s="1127"/>
      <c r="V23" s="1128"/>
      <c r="X23" s="508"/>
      <c r="Y23" s="437" t="s">
        <v>0</v>
      </c>
      <c r="Z23" s="437" t="s">
        <v>220</v>
      </c>
      <c r="AA23" s="437" t="s">
        <v>0</v>
      </c>
      <c r="AB23" s="507"/>
      <c r="AC23"/>
      <c r="AD23"/>
    </row>
    <row r="24" spans="2:30" ht="16.95" customHeight="1" x14ac:dyDescent="0.2">
      <c r="B24" s="508"/>
      <c r="C24" s="555"/>
      <c r="D24" s="555"/>
      <c r="E24" s="555"/>
      <c r="F24" s="437"/>
      <c r="G24" s="439"/>
      <c r="H24" s="439"/>
      <c r="I24" s="439"/>
      <c r="J24" s="439"/>
      <c r="K24" s="439"/>
      <c r="L24" s="439"/>
      <c r="M24" s="439"/>
      <c r="N24" s="439"/>
      <c r="O24" s="439"/>
      <c r="P24" s="439"/>
      <c r="Q24" s="439"/>
      <c r="R24" s="439"/>
      <c r="S24" s="439"/>
      <c r="T24" s="439"/>
      <c r="U24" s="439"/>
      <c r="V24" s="439"/>
      <c r="X24" s="508"/>
      <c r="AB24" s="507"/>
      <c r="AC24"/>
      <c r="AD24"/>
    </row>
    <row r="25" spans="2:30" ht="49.95" customHeight="1" x14ac:dyDescent="0.2">
      <c r="B25" s="508"/>
      <c r="C25" s="1338" t="s">
        <v>1261</v>
      </c>
      <c r="D25" s="1338"/>
      <c r="E25" s="1338"/>
      <c r="F25" s="488" t="s">
        <v>301</v>
      </c>
      <c r="G25" s="1126" t="s">
        <v>1245</v>
      </c>
      <c r="H25" s="1127"/>
      <c r="I25" s="1127"/>
      <c r="J25" s="1127"/>
      <c r="K25" s="1127"/>
      <c r="L25" s="1127"/>
      <c r="M25" s="1127"/>
      <c r="N25" s="1127"/>
      <c r="O25" s="1127"/>
      <c r="P25" s="1127"/>
      <c r="Q25" s="1127"/>
      <c r="R25" s="1127"/>
      <c r="S25" s="1127"/>
      <c r="T25" s="1127"/>
      <c r="U25" s="1127"/>
      <c r="V25" s="1128"/>
      <c r="X25" s="508"/>
      <c r="Y25" s="437" t="s">
        <v>0</v>
      </c>
      <c r="Z25" s="437" t="s">
        <v>220</v>
      </c>
      <c r="AA25" s="437" t="s">
        <v>0</v>
      </c>
      <c r="AB25" s="507"/>
      <c r="AC25"/>
      <c r="AD25"/>
    </row>
    <row r="26" spans="2:30" ht="79.2" customHeight="1" x14ac:dyDescent="0.2">
      <c r="B26" s="508"/>
      <c r="C26" s="1338"/>
      <c r="D26" s="1338"/>
      <c r="E26" s="1338"/>
      <c r="F26" s="586"/>
      <c r="G26" s="1247" t="s">
        <v>1693</v>
      </c>
      <c r="H26" s="1247"/>
      <c r="I26" s="1247"/>
      <c r="J26" s="1247"/>
      <c r="K26" s="1247"/>
      <c r="L26" s="1247"/>
      <c r="M26" s="1247"/>
      <c r="N26" s="1247"/>
      <c r="O26" s="1247"/>
      <c r="P26" s="1247"/>
      <c r="Q26" s="1247"/>
      <c r="R26" s="1247"/>
      <c r="S26" s="1247"/>
      <c r="T26" s="1247"/>
      <c r="U26" s="1247"/>
      <c r="V26" s="1248"/>
      <c r="X26" s="508"/>
      <c r="Y26" s="437" t="s">
        <v>0</v>
      </c>
      <c r="Z26" s="437" t="s">
        <v>220</v>
      </c>
      <c r="AA26" s="437" t="s">
        <v>0</v>
      </c>
      <c r="AB26" s="507"/>
      <c r="AC26"/>
      <c r="AD26"/>
    </row>
    <row r="27" spans="2:30" ht="19.5" customHeight="1" x14ac:dyDescent="0.2">
      <c r="B27" s="508"/>
      <c r="C27" s="1338"/>
      <c r="D27" s="1338"/>
      <c r="E27" s="1338"/>
      <c r="F27" s="367" t="s">
        <v>304</v>
      </c>
      <c r="G27" s="439"/>
      <c r="H27" s="439"/>
      <c r="I27" s="439"/>
      <c r="J27" s="439"/>
      <c r="K27" s="439"/>
      <c r="L27" s="439"/>
      <c r="M27" s="439"/>
      <c r="N27" s="439"/>
      <c r="O27" s="439"/>
      <c r="P27" s="439"/>
      <c r="Q27" s="439"/>
      <c r="R27" s="439"/>
      <c r="S27" s="439"/>
      <c r="T27" s="439"/>
      <c r="U27" s="439"/>
      <c r="V27" s="440"/>
      <c r="X27" s="508"/>
      <c r="AB27" s="507"/>
      <c r="AC27"/>
      <c r="AD27"/>
    </row>
    <row r="28" spans="2:30" ht="19.5" customHeight="1" x14ac:dyDescent="0.2">
      <c r="B28" s="508"/>
      <c r="C28" s="1338"/>
      <c r="D28" s="1338"/>
      <c r="E28" s="1338"/>
      <c r="F28" s="367"/>
      <c r="H28" s="532" t="s">
        <v>1257</v>
      </c>
      <c r="I28" s="533"/>
      <c r="J28" s="533"/>
      <c r="K28" s="533"/>
      <c r="L28" s="533"/>
      <c r="M28" s="533"/>
      <c r="N28" s="533"/>
      <c r="O28" s="533"/>
      <c r="P28" s="533"/>
      <c r="Q28" s="539"/>
      <c r="R28" s="1078"/>
      <c r="S28" s="1079"/>
      <c r="T28" s="1079"/>
      <c r="U28" s="490" t="s">
        <v>1154</v>
      </c>
      <c r="V28" s="440"/>
      <c r="X28" s="508"/>
      <c r="AB28" s="507"/>
      <c r="AC28"/>
      <c r="AD28"/>
    </row>
    <row r="29" spans="2:30" ht="19.5" customHeight="1" x14ac:dyDescent="0.2">
      <c r="B29" s="508"/>
      <c r="C29" s="1338"/>
      <c r="D29" s="1338"/>
      <c r="E29" s="1338"/>
      <c r="F29" s="367"/>
      <c r="H29" s="532" t="s">
        <v>1258</v>
      </c>
      <c r="I29" s="533"/>
      <c r="J29" s="533"/>
      <c r="K29" s="533"/>
      <c r="L29" s="533"/>
      <c r="M29" s="533"/>
      <c r="N29" s="533"/>
      <c r="O29" s="533"/>
      <c r="P29" s="533"/>
      <c r="Q29" s="539"/>
      <c r="R29" s="1078"/>
      <c r="S29" s="1079"/>
      <c r="T29" s="1079"/>
      <c r="U29" s="490" t="s">
        <v>1154</v>
      </c>
      <c r="V29" s="440"/>
      <c r="X29" s="508"/>
      <c r="AB29" s="507"/>
      <c r="AC29"/>
      <c r="AD29"/>
    </row>
    <row r="30" spans="2:30" ht="19.2" customHeight="1" x14ac:dyDescent="0.2">
      <c r="B30" s="508"/>
      <c r="C30" s="1338"/>
      <c r="D30" s="1338"/>
      <c r="E30" s="1338"/>
      <c r="F30" s="367"/>
      <c r="H30" s="532" t="s">
        <v>1155</v>
      </c>
      <c r="I30" s="533"/>
      <c r="J30" s="533"/>
      <c r="K30" s="533"/>
      <c r="L30" s="533"/>
      <c r="M30" s="533"/>
      <c r="N30" s="533"/>
      <c r="O30" s="533"/>
      <c r="P30" s="533"/>
      <c r="Q30" s="539"/>
      <c r="R30" s="1372" t="str">
        <f>(IFERROR(ROUNDDOWN(R29/R28*100,0),""))</f>
        <v/>
      </c>
      <c r="S30" s="1373"/>
      <c r="T30" s="1373"/>
      <c r="U30" s="490" t="s">
        <v>82</v>
      </c>
      <c r="V30" s="440"/>
      <c r="X30" s="508"/>
      <c r="AB30" s="507"/>
      <c r="AC30"/>
      <c r="AD30"/>
    </row>
    <row r="31" spans="2:30" ht="19.95" customHeight="1" x14ac:dyDescent="0.2">
      <c r="B31" s="508"/>
      <c r="C31" s="1338"/>
      <c r="D31" s="1338"/>
      <c r="E31" s="1338"/>
      <c r="F31" s="536"/>
      <c r="G31" s="434"/>
      <c r="H31" s="434"/>
      <c r="I31" s="434"/>
      <c r="J31" s="434"/>
      <c r="K31" s="434"/>
      <c r="L31" s="434"/>
      <c r="M31" s="434"/>
      <c r="N31" s="434"/>
      <c r="O31" s="434"/>
      <c r="P31" s="434"/>
      <c r="Q31" s="434"/>
      <c r="R31" s="434"/>
      <c r="S31" s="434"/>
      <c r="T31" s="434"/>
      <c r="U31" s="434"/>
      <c r="V31" s="435"/>
      <c r="X31" s="508"/>
      <c r="AB31" s="507"/>
      <c r="AC31"/>
      <c r="AD31"/>
    </row>
    <row r="32" spans="2:30" ht="63" customHeight="1" x14ac:dyDescent="0.2">
      <c r="B32" s="508"/>
      <c r="C32" s="1338"/>
      <c r="D32" s="1338"/>
      <c r="E32" s="1338"/>
      <c r="F32" s="488" t="s">
        <v>445</v>
      </c>
      <c r="G32" s="1104" t="s">
        <v>1262</v>
      </c>
      <c r="H32" s="1104"/>
      <c r="I32" s="1104"/>
      <c r="J32" s="1104"/>
      <c r="K32" s="1104"/>
      <c r="L32" s="1104"/>
      <c r="M32" s="1104"/>
      <c r="N32" s="1104"/>
      <c r="O32" s="1104"/>
      <c r="P32" s="1104"/>
      <c r="Q32" s="1104"/>
      <c r="R32" s="1104"/>
      <c r="S32" s="1104"/>
      <c r="T32" s="1104"/>
      <c r="U32" s="1104"/>
      <c r="V32" s="1104"/>
      <c r="X32" s="508"/>
      <c r="Y32" s="437" t="s">
        <v>0</v>
      </c>
      <c r="Z32" s="437" t="s">
        <v>220</v>
      </c>
      <c r="AA32" s="437" t="s">
        <v>0</v>
      </c>
      <c r="AB32" s="507"/>
      <c r="AC32"/>
    </row>
    <row r="33" spans="2:29" ht="32.4" customHeight="1" x14ac:dyDescent="0.2">
      <c r="B33" s="508"/>
      <c r="C33" s="1338"/>
      <c r="D33" s="1338"/>
      <c r="E33" s="1338"/>
      <c r="F33" s="536" t="s">
        <v>447</v>
      </c>
      <c r="G33" s="1126" t="s">
        <v>1260</v>
      </c>
      <c r="H33" s="1127"/>
      <c r="I33" s="1127"/>
      <c r="J33" s="1127"/>
      <c r="K33" s="1127"/>
      <c r="L33" s="1127"/>
      <c r="M33" s="1127"/>
      <c r="N33" s="1127"/>
      <c r="O33" s="1127"/>
      <c r="P33" s="1127"/>
      <c r="Q33" s="1127"/>
      <c r="R33" s="1127"/>
      <c r="S33" s="1127"/>
      <c r="T33" s="1127"/>
      <c r="U33" s="1127"/>
      <c r="V33" s="1128"/>
      <c r="X33" s="508"/>
      <c r="Y33" s="437" t="s">
        <v>0</v>
      </c>
      <c r="Z33" s="437" t="s">
        <v>220</v>
      </c>
      <c r="AA33" s="437" t="s">
        <v>0</v>
      </c>
      <c r="AB33" s="507"/>
      <c r="AC33"/>
    </row>
    <row r="34" spans="2:29" x14ac:dyDescent="0.2">
      <c r="B34" s="517"/>
      <c r="C34" s="422"/>
      <c r="D34" s="422"/>
      <c r="E34" s="422"/>
      <c r="F34" s="422"/>
      <c r="G34" s="422"/>
      <c r="H34" s="422"/>
      <c r="I34" s="422"/>
      <c r="J34" s="422"/>
      <c r="K34" s="422"/>
      <c r="L34" s="422"/>
      <c r="M34" s="422"/>
      <c r="N34" s="422"/>
      <c r="O34" s="422"/>
      <c r="P34" s="422"/>
      <c r="Q34" s="422"/>
      <c r="R34" s="422"/>
      <c r="S34" s="422"/>
      <c r="T34" s="422"/>
      <c r="U34" s="422"/>
      <c r="V34" s="422"/>
      <c r="W34" s="422"/>
      <c r="X34" s="517"/>
      <c r="Y34" s="422"/>
      <c r="Z34" s="422"/>
      <c r="AA34" s="422"/>
      <c r="AB34" s="518"/>
    </row>
    <row r="36" spans="2:29" x14ac:dyDescent="0.2">
      <c r="B36" s="500" t="s">
        <v>461</v>
      </c>
    </row>
    <row r="37" spans="2:29" x14ac:dyDescent="0.2">
      <c r="B37" s="500" t="s">
        <v>462</v>
      </c>
      <c r="K37"/>
      <c r="L37"/>
      <c r="M37"/>
      <c r="N37"/>
      <c r="O37"/>
      <c r="P37"/>
      <c r="Q37"/>
      <c r="R37"/>
      <c r="S37"/>
      <c r="T37"/>
      <c r="U37"/>
      <c r="V37"/>
      <c r="W37"/>
      <c r="X37"/>
      <c r="Y37"/>
      <c r="Z37"/>
      <c r="AA37"/>
    </row>
    <row r="122" spans="3:7" x14ac:dyDescent="0.2">
      <c r="C122" s="422"/>
      <c r="D122" s="422"/>
      <c r="E122" s="422"/>
      <c r="F122" s="422"/>
      <c r="G122" s="422"/>
    </row>
    <row r="123" spans="3:7" x14ac:dyDescent="0.2">
      <c r="C123" s="5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J123"/>
  <sheetViews>
    <sheetView topLeftCell="A34" zoomScaleNormal="100" workbookViewId="0">
      <selection activeCell="AJ2" sqref="AJ2"/>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36" x14ac:dyDescent="0.2">
      <c r="B1" s="310" t="s">
        <v>1694</v>
      </c>
      <c r="M1" s="311"/>
      <c r="N1" s="312"/>
      <c r="O1" s="312"/>
      <c r="P1" s="312"/>
      <c r="Q1" s="311" t="s">
        <v>10</v>
      </c>
      <c r="R1" s="313"/>
      <c r="S1" s="312" t="s">
        <v>11</v>
      </c>
      <c r="T1" s="313"/>
      <c r="U1" s="312" t="s">
        <v>12</v>
      </c>
      <c r="V1" s="313"/>
      <c r="W1" s="312" t="s">
        <v>110</v>
      </c>
      <c r="AJ1" s="647" t="str">
        <f>HYPERLINK("#目次!A1","目次へ戻る")</f>
        <v>目次へ戻る</v>
      </c>
    </row>
    <row r="2" spans="2:36" ht="5.0999999999999996" customHeight="1" x14ac:dyDescent="0.2">
      <c r="M2" s="311"/>
      <c r="N2" s="312"/>
      <c r="O2" s="312"/>
      <c r="P2" s="312"/>
      <c r="Q2" s="311"/>
      <c r="R2" s="312"/>
      <c r="S2" s="312"/>
      <c r="T2" s="312"/>
      <c r="U2" s="312"/>
      <c r="V2" s="312"/>
      <c r="W2" s="312"/>
    </row>
    <row r="3" spans="2:36" x14ac:dyDescent="0.2">
      <c r="B3" s="1369" t="s">
        <v>1695</v>
      </c>
      <c r="C3" s="1369"/>
      <c r="D3" s="1369"/>
      <c r="E3" s="1369"/>
      <c r="F3" s="1369"/>
      <c r="G3" s="1369"/>
      <c r="H3" s="1369"/>
      <c r="I3" s="1369"/>
      <c r="J3" s="1369"/>
      <c r="K3" s="1369"/>
      <c r="L3" s="1369"/>
      <c r="M3" s="1369"/>
      <c r="N3" s="1369"/>
      <c r="O3" s="1369"/>
      <c r="P3" s="1369"/>
      <c r="Q3" s="1369"/>
      <c r="R3" s="1369"/>
      <c r="S3" s="1369"/>
      <c r="T3" s="1369"/>
      <c r="U3" s="1369"/>
      <c r="V3" s="1369"/>
      <c r="W3" s="1369"/>
    </row>
    <row r="4" spans="2:36"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36" x14ac:dyDescent="0.2">
      <c r="B5" s="312"/>
      <c r="C5" s="312"/>
      <c r="D5" s="312"/>
      <c r="E5" s="312"/>
      <c r="F5" s="312"/>
      <c r="G5" s="312"/>
      <c r="H5" s="312"/>
      <c r="I5" s="312"/>
      <c r="J5" s="312"/>
      <c r="K5" s="312"/>
      <c r="L5" s="312"/>
      <c r="M5" s="312"/>
      <c r="N5" s="312"/>
      <c r="O5" s="312"/>
      <c r="P5" s="311" t="s">
        <v>594</v>
      </c>
      <c r="Q5" s="1370"/>
      <c r="R5" s="1370"/>
      <c r="S5" s="1370"/>
      <c r="T5" s="1370"/>
      <c r="U5" s="1370"/>
      <c r="V5" s="1370"/>
      <c r="W5" s="1370"/>
    </row>
    <row r="6" spans="2:36" x14ac:dyDescent="0.2">
      <c r="B6" s="312"/>
      <c r="C6" s="312"/>
      <c r="D6" s="312"/>
      <c r="E6" s="312"/>
      <c r="F6" s="312"/>
      <c r="G6" s="312"/>
      <c r="H6" s="312"/>
      <c r="I6" s="312"/>
      <c r="J6" s="312"/>
      <c r="K6" s="312"/>
      <c r="L6" s="312"/>
      <c r="M6" s="312"/>
      <c r="N6" s="312"/>
      <c r="O6" s="312"/>
      <c r="P6" s="311" t="s">
        <v>115</v>
      </c>
      <c r="Q6" s="1371"/>
      <c r="R6" s="1371"/>
      <c r="S6" s="1371"/>
      <c r="T6" s="1371"/>
      <c r="U6" s="1371"/>
      <c r="V6" s="1371"/>
      <c r="W6" s="1371"/>
    </row>
    <row r="7" spans="2:36"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36" x14ac:dyDescent="0.2">
      <c r="B8" s="310" t="s">
        <v>1696</v>
      </c>
    </row>
    <row r="9" spans="2:36" x14ac:dyDescent="0.2">
      <c r="C9" s="313" t="s">
        <v>0</v>
      </c>
      <c r="D9" s="310" t="s">
        <v>1674</v>
      </c>
      <c r="J9" s="313" t="s">
        <v>0</v>
      </c>
      <c r="K9" s="310" t="s">
        <v>1675</v>
      </c>
    </row>
    <row r="10" spans="2:36" ht="10.5" customHeight="1" x14ac:dyDescent="0.2"/>
    <row r="11" spans="2:36" x14ac:dyDescent="0.2">
      <c r="B11" s="310" t="s">
        <v>1676</v>
      </c>
    </row>
    <row r="12" spans="2:36" x14ac:dyDescent="0.2">
      <c r="C12" s="313" t="s">
        <v>0</v>
      </c>
      <c r="D12" s="310" t="s">
        <v>1677</v>
      </c>
    </row>
    <row r="13" spans="2:36" x14ac:dyDescent="0.2">
      <c r="C13" s="313" t="s">
        <v>0</v>
      </c>
      <c r="D13" s="310" t="s">
        <v>1678</v>
      </c>
    </row>
    <row r="14" spans="2:36" ht="10.5" customHeight="1" x14ac:dyDescent="0.2"/>
    <row r="15" spans="2:36" x14ac:dyDescent="0.2">
      <c r="B15" s="310" t="s">
        <v>544</v>
      </c>
    </row>
    <row r="16" spans="2:36" ht="60" customHeight="1" x14ac:dyDescent="0.2">
      <c r="B16" s="1355"/>
      <c r="C16" s="1355"/>
      <c r="D16" s="1355"/>
      <c r="E16" s="1355"/>
      <c r="F16" s="1364" t="s">
        <v>1679</v>
      </c>
      <c r="G16" s="1365"/>
      <c r="H16" s="1365"/>
      <c r="I16" s="1365"/>
      <c r="J16" s="1365"/>
      <c r="K16" s="1365"/>
      <c r="L16" s="1366"/>
      <c r="M16" s="1358" t="s">
        <v>1697</v>
      </c>
      <c r="N16" s="1358"/>
      <c r="O16" s="1358"/>
      <c r="P16" s="1358"/>
      <c r="Q16" s="1358"/>
      <c r="R16" s="1358"/>
      <c r="S16" s="1358"/>
    </row>
    <row r="17" spans="2:23" x14ac:dyDescent="0.2">
      <c r="B17" s="1356">
        <v>4</v>
      </c>
      <c r="C17" s="1357"/>
      <c r="D17" s="1357" t="s">
        <v>109</v>
      </c>
      <c r="E17" s="1367"/>
      <c r="F17" s="1353"/>
      <c r="G17" s="1354"/>
      <c r="H17" s="1354"/>
      <c r="I17" s="1354"/>
      <c r="J17" s="1354"/>
      <c r="K17" s="1354"/>
      <c r="L17" s="552" t="s">
        <v>303</v>
      </c>
      <c r="M17" s="1353"/>
      <c r="N17" s="1354"/>
      <c r="O17" s="1354"/>
      <c r="P17" s="1354"/>
      <c r="Q17" s="1354"/>
      <c r="R17" s="1354"/>
      <c r="S17" s="552" t="s">
        <v>303</v>
      </c>
    </row>
    <row r="18" spans="2:23" x14ac:dyDescent="0.2">
      <c r="B18" s="1356">
        <v>5</v>
      </c>
      <c r="C18" s="1357"/>
      <c r="D18" s="1357" t="s">
        <v>109</v>
      </c>
      <c r="E18" s="1367"/>
      <c r="F18" s="1353"/>
      <c r="G18" s="1354"/>
      <c r="H18" s="1354"/>
      <c r="I18" s="1354"/>
      <c r="J18" s="1354"/>
      <c r="K18" s="1354"/>
      <c r="L18" s="552" t="s">
        <v>303</v>
      </c>
      <c r="M18" s="1353"/>
      <c r="N18" s="1354"/>
      <c r="O18" s="1354"/>
      <c r="P18" s="1354"/>
      <c r="Q18" s="1354"/>
      <c r="R18" s="1354"/>
      <c r="S18" s="552" t="s">
        <v>303</v>
      </c>
    </row>
    <row r="19" spans="2:23" x14ac:dyDescent="0.2">
      <c r="B19" s="1356">
        <v>6</v>
      </c>
      <c r="C19" s="1357"/>
      <c r="D19" s="1357" t="s">
        <v>109</v>
      </c>
      <c r="E19" s="1367"/>
      <c r="F19" s="1353"/>
      <c r="G19" s="1354"/>
      <c r="H19" s="1354"/>
      <c r="I19" s="1354"/>
      <c r="J19" s="1354"/>
      <c r="K19" s="1354"/>
      <c r="L19" s="552" t="s">
        <v>303</v>
      </c>
      <c r="M19" s="1353"/>
      <c r="N19" s="1354"/>
      <c r="O19" s="1354"/>
      <c r="P19" s="1354"/>
      <c r="Q19" s="1354"/>
      <c r="R19" s="1354"/>
      <c r="S19" s="552" t="s">
        <v>303</v>
      </c>
    </row>
    <row r="20" spans="2:23" x14ac:dyDescent="0.2">
      <c r="B20" s="1356">
        <v>7</v>
      </c>
      <c r="C20" s="1357"/>
      <c r="D20" s="1357" t="s">
        <v>109</v>
      </c>
      <c r="E20" s="1367"/>
      <c r="F20" s="1353"/>
      <c r="G20" s="1354"/>
      <c r="H20" s="1354"/>
      <c r="I20" s="1354"/>
      <c r="J20" s="1354"/>
      <c r="K20" s="1354"/>
      <c r="L20" s="552" t="s">
        <v>303</v>
      </c>
      <c r="M20" s="1353"/>
      <c r="N20" s="1354"/>
      <c r="O20" s="1354"/>
      <c r="P20" s="1354"/>
      <c r="Q20" s="1354"/>
      <c r="R20" s="1354"/>
      <c r="S20" s="552" t="s">
        <v>303</v>
      </c>
    </row>
    <row r="21" spans="2:23" x14ac:dyDescent="0.2">
      <c r="B21" s="1356">
        <v>8</v>
      </c>
      <c r="C21" s="1357"/>
      <c r="D21" s="1357" t="s">
        <v>109</v>
      </c>
      <c r="E21" s="1367"/>
      <c r="F21" s="1353"/>
      <c r="G21" s="1354"/>
      <c r="H21" s="1354"/>
      <c r="I21" s="1354"/>
      <c r="J21" s="1354"/>
      <c r="K21" s="1354"/>
      <c r="L21" s="552" t="s">
        <v>303</v>
      </c>
      <c r="M21" s="1353"/>
      <c r="N21" s="1354"/>
      <c r="O21" s="1354"/>
      <c r="P21" s="1354"/>
      <c r="Q21" s="1354"/>
      <c r="R21" s="1354"/>
      <c r="S21" s="552" t="s">
        <v>303</v>
      </c>
    </row>
    <row r="22" spans="2:23" x14ac:dyDescent="0.2">
      <c r="B22" s="1356">
        <v>9</v>
      </c>
      <c r="C22" s="1357"/>
      <c r="D22" s="1357" t="s">
        <v>109</v>
      </c>
      <c r="E22" s="1367"/>
      <c r="F22" s="1353"/>
      <c r="G22" s="1354"/>
      <c r="H22" s="1354"/>
      <c r="I22" s="1354"/>
      <c r="J22" s="1354"/>
      <c r="K22" s="1354"/>
      <c r="L22" s="552" t="s">
        <v>303</v>
      </c>
      <c r="M22" s="1353"/>
      <c r="N22" s="1354"/>
      <c r="O22" s="1354"/>
      <c r="P22" s="1354"/>
      <c r="Q22" s="1354"/>
      <c r="R22" s="1354"/>
      <c r="S22" s="552" t="s">
        <v>303</v>
      </c>
    </row>
    <row r="23" spans="2:23" x14ac:dyDescent="0.2">
      <c r="B23" s="1356">
        <v>10</v>
      </c>
      <c r="C23" s="1357"/>
      <c r="D23" s="1357" t="s">
        <v>109</v>
      </c>
      <c r="E23" s="1367"/>
      <c r="F23" s="1353"/>
      <c r="G23" s="1354"/>
      <c r="H23" s="1354"/>
      <c r="I23" s="1354"/>
      <c r="J23" s="1354"/>
      <c r="K23" s="1354"/>
      <c r="L23" s="552" t="s">
        <v>303</v>
      </c>
      <c r="M23" s="1353"/>
      <c r="N23" s="1354"/>
      <c r="O23" s="1354"/>
      <c r="P23" s="1354"/>
      <c r="Q23" s="1354"/>
      <c r="R23" s="1354"/>
      <c r="S23" s="552" t="s">
        <v>303</v>
      </c>
    </row>
    <row r="24" spans="2:23" x14ac:dyDescent="0.2">
      <c r="B24" s="1356">
        <v>11</v>
      </c>
      <c r="C24" s="1357"/>
      <c r="D24" s="1357" t="s">
        <v>109</v>
      </c>
      <c r="E24" s="1367"/>
      <c r="F24" s="1353"/>
      <c r="G24" s="1354"/>
      <c r="H24" s="1354"/>
      <c r="I24" s="1354"/>
      <c r="J24" s="1354"/>
      <c r="K24" s="1354"/>
      <c r="L24" s="552" t="s">
        <v>303</v>
      </c>
      <c r="M24" s="1353"/>
      <c r="N24" s="1354"/>
      <c r="O24" s="1354"/>
      <c r="P24" s="1354"/>
      <c r="Q24" s="1354"/>
      <c r="R24" s="1354"/>
      <c r="S24" s="552" t="s">
        <v>303</v>
      </c>
    </row>
    <row r="25" spans="2:23" x14ac:dyDescent="0.2">
      <c r="B25" s="1356">
        <v>12</v>
      </c>
      <c r="C25" s="1357"/>
      <c r="D25" s="1357" t="s">
        <v>109</v>
      </c>
      <c r="E25" s="1367"/>
      <c r="F25" s="1353"/>
      <c r="G25" s="1354"/>
      <c r="H25" s="1354"/>
      <c r="I25" s="1354"/>
      <c r="J25" s="1354"/>
      <c r="K25" s="1354"/>
      <c r="L25" s="552" t="s">
        <v>303</v>
      </c>
      <c r="M25" s="1353"/>
      <c r="N25" s="1354"/>
      <c r="O25" s="1354"/>
      <c r="P25" s="1354"/>
      <c r="Q25" s="1354"/>
      <c r="R25" s="1354"/>
      <c r="S25" s="552" t="s">
        <v>303</v>
      </c>
      <c r="U25" s="1355" t="s">
        <v>1681</v>
      </c>
      <c r="V25" s="1355"/>
      <c r="W25" s="1355"/>
    </row>
    <row r="26" spans="2:23" x14ac:dyDescent="0.2">
      <c r="B26" s="1356">
        <v>1</v>
      </c>
      <c r="C26" s="1357"/>
      <c r="D26" s="1357" t="s">
        <v>109</v>
      </c>
      <c r="E26" s="1367"/>
      <c r="F26" s="1353"/>
      <c r="G26" s="1354"/>
      <c r="H26" s="1354"/>
      <c r="I26" s="1354"/>
      <c r="J26" s="1354"/>
      <c r="K26" s="1354"/>
      <c r="L26" s="552" t="s">
        <v>303</v>
      </c>
      <c r="M26" s="1353"/>
      <c r="N26" s="1354"/>
      <c r="O26" s="1354"/>
      <c r="P26" s="1354"/>
      <c r="Q26" s="1354"/>
      <c r="R26" s="1354"/>
      <c r="S26" s="552" t="s">
        <v>303</v>
      </c>
      <c r="U26" s="1368"/>
      <c r="V26" s="1368"/>
      <c r="W26" s="1368"/>
    </row>
    <row r="27" spans="2:23" x14ac:dyDescent="0.2">
      <c r="B27" s="1356">
        <v>2</v>
      </c>
      <c r="C27" s="1357"/>
      <c r="D27" s="1357" t="s">
        <v>109</v>
      </c>
      <c r="E27" s="1367"/>
      <c r="F27" s="1353"/>
      <c r="G27" s="1354"/>
      <c r="H27" s="1354"/>
      <c r="I27" s="1354"/>
      <c r="J27" s="1354"/>
      <c r="K27" s="1354"/>
      <c r="L27" s="552" t="s">
        <v>303</v>
      </c>
      <c r="M27" s="1353"/>
      <c r="N27" s="1354"/>
      <c r="O27" s="1354"/>
      <c r="P27" s="1354"/>
      <c r="Q27" s="1354"/>
      <c r="R27" s="1354"/>
      <c r="S27" s="552" t="s">
        <v>303</v>
      </c>
    </row>
    <row r="28" spans="2:23" x14ac:dyDescent="0.2">
      <c r="B28" s="1355" t="s">
        <v>788</v>
      </c>
      <c r="C28" s="1355"/>
      <c r="D28" s="1355"/>
      <c r="E28" s="1355"/>
      <c r="F28" s="1356" t="str">
        <f>IF(SUM(F17:K27)=0,"",SUM(F17:K27))</f>
        <v/>
      </c>
      <c r="G28" s="1357"/>
      <c r="H28" s="1357"/>
      <c r="I28" s="1357"/>
      <c r="J28" s="1357"/>
      <c r="K28" s="1357"/>
      <c r="L28" s="552" t="s">
        <v>303</v>
      </c>
      <c r="M28" s="1356" t="str">
        <f>IF(SUM(M17:R27)=0,"",SUM(M17:R27))</f>
        <v/>
      </c>
      <c r="N28" s="1357"/>
      <c r="O28" s="1357"/>
      <c r="P28" s="1357"/>
      <c r="Q28" s="1357"/>
      <c r="R28" s="1357"/>
      <c r="S28" s="552" t="s">
        <v>303</v>
      </c>
      <c r="U28" s="1355" t="s">
        <v>1682</v>
      </c>
      <c r="V28" s="1355"/>
      <c r="W28" s="1355"/>
    </row>
    <row r="29" spans="2:23" ht="39.9" customHeight="1" x14ac:dyDescent="0.2">
      <c r="B29" s="1358" t="s">
        <v>1683</v>
      </c>
      <c r="C29" s="1355"/>
      <c r="D29" s="1355"/>
      <c r="E29" s="1355"/>
      <c r="F29" s="1359" t="str">
        <f>IF(F28="","",F28/U26)</f>
        <v/>
      </c>
      <c r="G29" s="1360"/>
      <c r="H29" s="1360"/>
      <c r="I29" s="1360"/>
      <c r="J29" s="1360"/>
      <c r="K29" s="1360"/>
      <c r="L29" s="552" t="s">
        <v>303</v>
      </c>
      <c r="M29" s="1359" t="str">
        <f>IF(M28="","",M28/U26)</f>
        <v/>
      </c>
      <c r="N29" s="1360"/>
      <c r="O29" s="1360"/>
      <c r="P29" s="1360"/>
      <c r="Q29" s="1360"/>
      <c r="R29" s="1360"/>
      <c r="S29" s="552" t="s">
        <v>303</v>
      </c>
      <c r="U29" s="1361" t="str">
        <f>IF(F29="","",ROUNDDOWN(M29/F29,3))</f>
        <v/>
      </c>
      <c r="V29" s="1362"/>
      <c r="W29" s="1363"/>
    </row>
    <row r="31" spans="2:23" x14ac:dyDescent="0.2">
      <c r="B31" s="310" t="s">
        <v>553</v>
      </c>
    </row>
    <row r="32" spans="2:23" ht="60" customHeight="1" x14ac:dyDescent="0.2">
      <c r="B32" s="1355"/>
      <c r="C32" s="1355"/>
      <c r="D32" s="1355"/>
      <c r="E32" s="1355"/>
      <c r="F32" s="1364" t="s">
        <v>1679</v>
      </c>
      <c r="G32" s="1365"/>
      <c r="H32" s="1365"/>
      <c r="I32" s="1365"/>
      <c r="J32" s="1365"/>
      <c r="K32" s="1365"/>
      <c r="L32" s="1366"/>
      <c r="M32" s="1358" t="s">
        <v>1697</v>
      </c>
      <c r="N32" s="1358"/>
      <c r="O32" s="1358"/>
      <c r="P32" s="1358"/>
      <c r="Q32" s="1358"/>
      <c r="R32" s="1358"/>
      <c r="S32" s="1358"/>
    </row>
    <row r="33" spans="1:32" x14ac:dyDescent="0.2">
      <c r="B33" s="1353"/>
      <c r="C33" s="1354"/>
      <c r="D33" s="1354"/>
      <c r="E33" s="314" t="s">
        <v>109</v>
      </c>
      <c r="F33" s="1353"/>
      <c r="G33" s="1354"/>
      <c r="H33" s="1354"/>
      <c r="I33" s="1354"/>
      <c r="J33" s="1354"/>
      <c r="K33" s="1354"/>
      <c r="L33" s="552" t="s">
        <v>303</v>
      </c>
      <c r="M33" s="1353"/>
      <c r="N33" s="1354"/>
      <c r="O33" s="1354"/>
      <c r="P33" s="1354"/>
      <c r="Q33" s="1354"/>
      <c r="R33" s="1354"/>
      <c r="S33" s="552" t="s">
        <v>303</v>
      </c>
    </row>
    <row r="34" spans="1:32" x14ac:dyDescent="0.2">
      <c r="B34" s="1353"/>
      <c r="C34" s="1354"/>
      <c r="D34" s="1354"/>
      <c r="E34" s="314" t="s">
        <v>109</v>
      </c>
      <c r="F34" s="1353"/>
      <c r="G34" s="1354"/>
      <c r="H34" s="1354"/>
      <c r="I34" s="1354"/>
      <c r="J34" s="1354"/>
      <c r="K34" s="1354"/>
      <c r="L34" s="552" t="s">
        <v>303</v>
      </c>
      <c r="M34" s="1353"/>
      <c r="N34" s="1354"/>
      <c r="O34" s="1354"/>
      <c r="P34" s="1354"/>
      <c r="Q34" s="1354"/>
      <c r="R34" s="1354"/>
      <c r="S34" s="552" t="s">
        <v>303</v>
      </c>
    </row>
    <row r="35" spans="1:32" x14ac:dyDescent="0.2">
      <c r="B35" s="1353"/>
      <c r="C35" s="1354"/>
      <c r="D35" s="1354"/>
      <c r="E35" s="314" t="s">
        <v>554</v>
      </c>
      <c r="F35" s="1353"/>
      <c r="G35" s="1354"/>
      <c r="H35" s="1354"/>
      <c r="I35" s="1354"/>
      <c r="J35" s="1354"/>
      <c r="K35" s="1354"/>
      <c r="L35" s="552" t="s">
        <v>303</v>
      </c>
      <c r="M35" s="1353"/>
      <c r="N35" s="1354"/>
      <c r="O35" s="1354"/>
      <c r="P35" s="1354"/>
      <c r="Q35" s="1354"/>
      <c r="R35" s="1354"/>
      <c r="S35" s="552" t="s">
        <v>303</v>
      </c>
    </row>
    <row r="36" spans="1:32" x14ac:dyDescent="0.2">
      <c r="B36" s="1355" t="s">
        <v>788</v>
      </c>
      <c r="C36" s="1355"/>
      <c r="D36" s="1355"/>
      <c r="E36" s="1355"/>
      <c r="F36" s="1356" t="str">
        <f>IF(SUM(F33:K35)=0,"",SUM(F33:K35))</f>
        <v/>
      </c>
      <c r="G36" s="1357"/>
      <c r="H36" s="1357"/>
      <c r="I36" s="1357"/>
      <c r="J36" s="1357"/>
      <c r="K36" s="1357"/>
      <c r="L36" s="552" t="s">
        <v>303</v>
      </c>
      <c r="M36" s="1356" t="str">
        <f>IF(SUM(M33:R35)=0,"",SUM(M33:R35))</f>
        <v/>
      </c>
      <c r="N36" s="1357"/>
      <c r="O36" s="1357"/>
      <c r="P36" s="1357"/>
      <c r="Q36" s="1357"/>
      <c r="R36" s="1357"/>
      <c r="S36" s="552" t="s">
        <v>303</v>
      </c>
      <c r="U36" s="1355" t="s">
        <v>1682</v>
      </c>
      <c r="V36" s="1355"/>
      <c r="W36" s="1355"/>
    </row>
    <row r="37" spans="1:32" ht="39.9" customHeight="1" x14ac:dyDescent="0.2">
      <c r="B37" s="1358" t="s">
        <v>1683</v>
      </c>
      <c r="C37" s="1355"/>
      <c r="D37" s="1355"/>
      <c r="E37" s="1355"/>
      <c r="F37" s="1359" t="str">
        <f>IF(F36="","",F36/3)</f>
        <v/>
      </c>
      <c r="G37" s="1360"/>
      <c r="H37" s="1360"/>
      <c r="I37" s="1360"/>
      <c r="J37" s="1360"/>
      <c r="K37" s="1360"/>
      <c r="L37" s="552" t="s">
        <v>303</v>
      </c>
      <c r="M37" s="1359" t="str">
        <f>IF(M36="","",M36/3)</f>
        <v/>
      </c>
      <c r="N37" s="1360"/>
      <c r="O37" s="1360"/>
      <c r="P37" s="1360"/>
      <c r="Q37" s="1360"/>
      <c r="R37" s="1360"/>
      <c r="S37" s="552" t="s">
        <v>303</v>
      </c>
      <c r="U37" s="1361" t="str">
        <f>IF(F37="","",ROUNDDOWN(M37/F37,3))</f>
        <v/>
      </c>
      <c r="V37" s="1362"/>
      <c r="W37" s="1363"/>
    </row>
    <row r="38" spans="1:32" ht="5.0999999999999996" customHeight="1" x14ac:dyDescent="0.2">
      <c r="A38" s="615"/>
      <c r="B38" s="616"/>
      <c r="C38" s="617"/>
      <c r="D38" s="617"/>
      <c r="E38" s="617"/>
      <c r="F38" s="618"/>
      <c r="G38" s="618"/>
      <c r="H38" s="618"/>
      <c r="I38" s="618"/>
      <c r="J38" s="618"/>
      <c r="K38" s="618"/>
      <c r="L38" s="617"/>
      <c r="M38" s="618"/>
      <c r="N38" s="618"/>
      <c r="O38" s="618"/>
      <c r="P38" s="618"/>
      <c r="Q38" s="618"/>
      <c r="R38" s="618"/>
      <c r="S38" s="617"/>
      <c r="T38" s="615"/>
      <c r="U38" s="619"/>
      <c r="V38" s="619"/>
      <c r="W38" s="619"/>
      <c r="X38" s="615"/>
      <c r="Y38" s="615"/>
      <c r="Z38" s="615"/>
      <c r="AA38" s="615"/>
      <c r="AB38" s="615"/>
      <c r="AC38" s="615"/>
      <c r="AD38" s="615"/>
      <c r="AE38" s="615"/>
      <c r="AF38" s="615"/>
    </row>
    <row r="39" spans="1:32" x14ac:dyDescent="0.2">
      <c r="B39" s="310" t="s">
        <v>689</v>
      </c>
      <c r="C39" s="620"/>
    </row>
    <row r="40" spans="1:32" x14ac:dyDescent="0.2">
      <c r="B40" s="1352" t="s">
        <v>1698</v>
      </c>
      <c r="C40" s="1352"/>
      <c r="D40" s="1352"/>
      <c r="E40" s="1352"/>
      <c r="F40" s="1352"/>
      <c r="G40" s="1352"/>
      <c r="H40" s="1352"/>
      <c r="I40" s="1352"/>
      <c r="J40" s="1352"/>
      <c r="K40" s="1352"/>
      <c r="L40" s="1352"/>
      <c r="M40" s="1352"/>
      <c r="N40" s="1352"/>
      <c r="O40" s="1352"/>
      <c r="P40" s="1352"/>
      <c r="Q40" s="1352"/>
      <c r="R40" s="1352"/>
      <c r="S40" s="1352"/>
      <c r="T40" s="1352"/>
      <c r="U40" s="1352"/>
      <c r="V40" s="1352"/>
      <c r="W40" s="1352"/>
    </row>
    <row r="41" spans="1:32" x14ac:dyDescent="0.2">
      <c r="B41" s="1352" t="s">
        <v>1699</v>
      </c>
      <c r="C41" s="1352"/>
      <c r="D41" s="1352"/>
      <c r="E41" s="1352"/>
      <c r="F41" s="1352"/>
      <c r="G41" s="1352"/>
      <c r="H41" s="1352"/>
      <c r="I41" s="1352"/>
      <c r="J41" s="1352"/>
      <c r="K41" s="1352"/>
      <c r="L41" s="1352"/>
      <c r="M41" s="1352"/>
      <c r="N41" s="1352"/>
      <c r="O41" s="1352"/>
      <c r="P41" s="1352"/>
      <c r="Q41" s="1352"/>
      <c r="R41" s="1352"/>
      <c r="S41" s="1352"/>
      <c r="T41" s="1352"/>
      <c r="U41" s="1352"/>
      <c r="V41" s="1352"/>
      <c r="W41" s="1352"/>
    </row>
    <row r="42" spans="1:32" x14ac:dyDescent="0.2">
      <c r="B42" s="1374" t="s">
        <v>1700</v>
      </c>
      <c r="C42" s="1374"/>
      <c r="D42" s="1374"/>
      <c r="E42" s="1374"/>
      <c r="F42" s="1374"/>
      <c r="G42" s="1374"/>
      <c r="H42" s="1374"/>
      <c r="I42" s="1374"/>
      <c r="J42" s="1374"/>
      <c r="K42" s="1374"/>
      <c r="L42" s="1374"/>
      <c r="M42" s="1374"/>
      <c r="N42" s="1374"/>
      <c r="O42" s="1374"/>
      <c r="P42" s="1374"/>
      <c r="Q42" s="1374"/>
      <c r="R42" s="1374"/>
      <c r="S42" s="1374"/>
      <c r="T42" s="1374"/>
      <c r="U42" s="1374"/>
      <c r="V42" s="1374"/>
      <c r="W42" s="1374"/>
    </row>
    <row r="43" spans="1:32" x14ac:dyDescent="0.2">
      <c r="B43" s="1352" t="s">
        <v>1686</v>
      </c>
      <c r="C43" s="1352"/>
      <c r="D43" s="1352"/>
      <c r="E43" s="1352"/>
      <c r="F43" s="1352"/>
      <c r="G43" s="1352"/>
      <c r="H43" s="1352"/>
      <c r="I43" s="1352"/>
      <c r="J43" s="1352"/>
      <c r="K43" s="1352"/>
      <c r="L43" s="1352"/>
      <c r="M43" s="1352"/>
      <c r="N43" s="1352"/>
      <c r="O43" s="1352"/>
      <c r="P43" s="1352"/>
      <c r="Q43" s="1352"/>
      <c r="R43" s="1352"/>
      <c r="S43" s="1352"/>
      <c r="T43" s="1352"/>
      <c r="U43" s="1352"/>
      <c r="V43" s="1352"/>
      <c r="W43" s="1352"/>
    </row>
    <row r="44" spans="1:32" x14ac:dyDescent="0.2">
      <c r="B44" s="1352" t="s">
        <v>1687</v>
      </c>
      <c r="C44" s="1352"/>
      <c r="D44" s="1352"/>
      <c r="E44" s="1352"/>
      <c r="F44" s="1352"/>
      <c r="G44" s="1352"/>
      <c r="H44" s="1352"/>
      <c r="I44" s="1352"/>
      <c r="J44" s="1352"/>
      <c r="K44" s="1352"/>
      <c r="L44" s="1352"/>
      <c r="M44" s="1352"/>
      <c r="N44" s="1352"/>
      <c r="O44" s="1352"/>
      <c r="P44" s="1352"/>
      <c r="Q44" s="1352"/>
      <c r="R44" s="1352"/>
      <c r="S44" s="1352"/>
      <c r="T44" s="1352"/>
      <c r="U44" s="1352"/>
      <c r="V44" s="1352"/>
      <c r="W44" s="1352"/>
    </row>
    <row r="45" spans="1:32" x14ac:dyDescent="0.2">
      <c r="B45" s="1352" t="s">
        <v>1688</v>
      </c>
      <c r="C45" s="1352"/>
      <c r="D45" s="1352"/>
      <c r="E45" s="1352"/>
      <c r="F45" s="1352"/>
      <c r="G45" s="1352"/>
      <c r="H45" s="1352"/>
      <c r="I45" s="1352"/>
      <c r="J45" s="1352"/>
      <c r="K45" s="1352"/>
      <c r="L45" s="1352"/>
      <c r="M45" s="1352"/>
      <c r="N45" s="1352"/>
      <c r="O45" s="1352"/>
      <c r="P45" s="1352"/>
      <c r="Q45" s="1352"/>
      <c r="R45" s="1352"/>
      <c r="S45" s="1352"/>
      <c r="T45" s="1352"/>
      <c r="U45" s="1352"/>
      <c r="V45" s="1352"/>
      <c r="W45" s="1352"/>
    </row>
    <row r="46" spans="1:32" x14ac:dyDescent="0.2">
      <c r="B46" s="1352" t="s">
        <v>1689</v>
      </c>
      <c r="C46" s="1352"/>
      <c r="D46" s="1352"/>
      <c r="E46" s="1352"/>
      <c r="F46" s="1352"/>
      <c r="G46" s="1352"/>
      <c r="H46" s="1352"/>
      <c r="I46" s="1352"/>
      <c r="J46" s="1352"/>
      <c r="K46" s="1352"/>
      <c r="L46" s="1352"/>
      <c r="M46" s="1352"/>
      <c r="N46" s="1352"/>
      <c r="O46" s="1352"/>
      <c r="P46" s="1352"/>
      <c r="Q46" s="1352"/>
      <c r="R46" s="1352"/>
      <c r="S46" s="1352"/>
      <c r="T46" s="1352"/>
      <c r="U46" s="1352"/>
      <c r="V46" s="1352"/>
      <c r="W46" s="1352"/>
    </row>
    <row r="47" spans="1:32" x14ac:dyDescent="0.2">
      <c r="B47" s="1352" t="s">
        <v>1690</v>
      </c>
      <c r="C47" s="1352"/>
      <c r="D47" s="1352"/>
      <c r="E47" s="1352"/>
      <c r="F47" s="1352"/>
      <c r="G47" s="1352"/>
      <c r="H47" s="1352"/>
      <c r="I47" s="1352"/>
      <c r="J47" s="1352"/>
      <c r="K47" s="1352"/>
      <c r="L47" s="1352"/>
      <c r="M47" s="1352"/>
      <c r="N47" s="1352"/>
      <c r="O47" s="1352"/>
      <c r="P47" s="1352"/>
      <c r="Q47" s="1352"/>
      <c r="R47" s="1352"/>
      <c r="S47" s="1352"/>
      <c r="T47" s="1352"/>
      <c r="U47" s="1352"/>
      <c r="V47" s="1352"/>
      <c r="W47" s="1352"/>
    </row>
    <row r="48" spans="1:32" x14ac:dyDescent="0.2">
      <c r="B48" s="1352" t="s">
        <v>1691</v>
      </c>
      <c r="C48" s="1352"/>
      <c r="D48" s="1352"/>
      <c r="E48" s="1352"/>
      <c r="F48" s="1352"/>
      <c r="G48" s="1352"/>
      <c r="H48" s="1352"/>
      <c r="I48" s="1352"/>
      <c r="J48" s="1352"/>
      <c r="K48" s="1352"/>
      <c r="L48" s="1352"/>
      <c r="M48" s="1352"/>
      <c r="N48" s="1352"/>
      <c r="O48" s="1352"/>
      <c r="P48" s="1352"/>
      <c r="Q48" s="1352"/>
      <c r="R48" s="1352"/>
      <c r="S48" s="1352"/>
      <c r="T48" s="1352"/>
      <c r="U48" s="1352"/>
      <c r="V48" s="1352"/>
      <c r="W48" s="1352"/>
    </row>
    <row r="49" spans="2:23" x14ac:dyDescent="0.2">
      <c r="B49" s="1352"/>
      <c r="C49" s="1352"/>
      <c r="D49" s="1352"/>
      <c r="E49" s="1352"/>
      <c r="F49" s="1352"/>
      <c r="G49" s="1352"/>
      <c r="H49" s="1352"/>
      <c r="I49" s="1352"/>
      <c r="J49" s="1352"/>
      <c r="K49" s="1352"/>
      <c r="L49" s="1352"/>
      <c r="M49" s="1352"/>
      <c r="N49" s="1352"/>
      <c r="O49" s="1352"/>
      <c r="P49" s="1352"/>
      <c r="Q49" s="1352"/>
      <c r="R49" s="1352"/>
      <c r="S49" s="1352"/>
      <c r="T49" s="1352"/>
      <c r="U49" s="1352"/>
      <c r="V49" s="1352"/>
      <c r="W49" s="1352"/>
    </row>
    <row r="50" spans="2:23" x14ac:dyDescent="0.2">
      <c r="B50" s="1352"/>
      <c r="C50" s="1352"/>
      <c r="D50" s="1352"/>
      <c r="E50" s="1352"/>
      <c r="F50" s="1352"/>
      <c r="G50" s="1352"/>
      <c r="H50" s="1352"/>
      <c r="I50" s="1352"/>
      <c r="J50" s="1352"/>
      <c r="K50" s="1352"/>
      <c r="L50" s="1352"/>
      <c r="M50" s="1352"/>
      <c r="N50" s="1352"/>
      <c r="O50" s="1352"/>
      <c r="P50" s="1352"/>
      <c r="Q50" s="1352"/>
      <c r="R50" s="1352"/>
      <c r="S50" s="1352"/>
      <c r="T50" s="1352"/>
      <c r="U50" s="1352"/>
      <c r="V50" s="1352"/>
      <c r="W50" s="1352"/>
    </row>
    <row r="122" spans="3:7" x14ac:dyDescent="0.2">
      <c r="C122" s="615"/>
      <c r="D122" s="615"/>
      <c r="E122" s="615"/>
      <c r="F122" s="615"/>
      <c r="G122" s="615"/>
    </row>
    <row r="123" spans="3:7" x14ac:dyDescent="0.2">
      <c r="C123" s="62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AN123"/>
  <sheetViews>
    <sheetView zoomScaleNormal="100" workbookViewId="0">
      <selection activeCell="AN1" sqref="AN1"/>
    </sheetView>
  </sheetViews>
  <sheetFormatPr defaultColWidth="3.44140625" defaultRowHeight="13.2" x14ac:dyDescent="0.2"/>
  <cols>
    <col min="1" max="1" width="1.21875" style="3" customWidth="1"/>
    <col min="2" max="2" width="3.33203125" style="52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40" s="500" customFormat="1" x14ac:dyDescent="0.2">
      <c r="AN1" s="646" t="str">
        <f>HYPERLINK("#目次!A1","目次へ戻る")</f>
        <v>目次へ戻る</v>
      </c>
    </row>
    <row r="2" spans="2:40" s="500" customFormat="1" x14ac:dyDescent="0.2">
      <c r="B2" s="500" t="s">
        <v>380</v>
      </c>
    </row>
    <row r="3" spans="2:40" s="500" customFormat="1" x14ac:dyDescent="0.2">
      <c r="X3" s="455" t="s">
        <v>10</v>
      </c>
      <c r="Z3" s="500" t="s">
        <v>11</v>
      </c>
      <c r="AB3" s="500" t="s">
        <v>109</v>
      </c>
      <c r="AD3" s="455" t="s">
        <v>110</v>
      </c>
    </row>
    <row r="4" spans="2:40" s="500" customFormat="1" x14ac:dyDescent="0.2">
      <c r="AD4" s="455"/>
    </row>
    <row r="5" spans="2:40" s="500" customFormat="1" ht="27.75" customHeight="1" x14ac:dyDescent="0.2">
      <c r="B5" s="1105" t="s">
        <v>1592</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40" s="500" customFormat="1" x14ac:dyDescent="0.2"/>
    <row r="7" spans="2:40" s="500" customFormat="1" ht="39.75" customHeight="1" x14ac:dyDescent="0.2">
      <c r="B7" s="1088" t="s">
        <v>620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1"/>
    </row>
    <row r="8" spans="2:40" ht="39.75" customHeight="1" x14ac:dyDescent="0.2">
      <c r="B8" s="1078" t="s">
        <v>621</v>
      </c>
      <c r="C8" s="1079"/>
      <c r="D8" s="1079"/>
      <c r="E8" s="1079"/>
      <c r="F8" s="1080"/>
      <c r="G8" s="532"/>
      <c r="H8" s="193" t="s">
        <v>0</v>
      </c>
      <c r="I8" s="533" t="s">
        <v>212</v>
      </c>
      <c r="J8" s="533"/>
      <c r="K8" s="533"/>
      <c r="L8" s="533"/>
      <c r="M8" s="193" t="s">
        <v>0</v>
      </c>
      <c r="N8" s="533" t="s">
        <v>213</v>
      </c>
      <c r="O8" s="533"/>
      <c r="P8" s="533"/>
      <c r="Q8" s="533"/>
      <c r="R8" s="193" t="s">
        <v>0</v>
      </c>
      <c r="S8" s="533" t="s">
        <v>214</v>
      </c>
      <c r="T8" s="533"/>
      <c r="U8" s="533"/>
      <c r="V8" s="533"/>
      <c r="W8" s="533"/>
      <c r="X8" s="533"/>
      <c r="Y8" s="533"/>
      <c r="Z8" s="533"/>
      <c r="AA8" s="533"/>
      <c r="AB8" s="533"/>
      <c r="AC8" s="533"/>
      <c r="AD8" s="539"/>
    </row>
    <row r="9" spans="2:40" ht="39.75" customHeight="1" x14ac:dyDescent="0.2">
      <c r="B9" s="1078" t="s">
        <v>1009</v>
      </c>
      <c r="C9" s="1079"/>
      <c r="D9" s="1079"/>
      <c r="E9" s="1079"/>
      <c r="F9" s="1079"/>
      <c r="G9" s="445"/>
      <c r="H9" s="193" t="s">
        <v>0</v>
      </c>
      <c r="I9" s="533" t="s">
        <v>1010</v>
      </c>
      <c r="J9" s="489"/>
      <c r="K9" s="489"/>
      <c r="L9" s="489"/>
      <c r="M9" s="489"/>
      <c r="N9" s="489"/>
      <c r="O9" s="489"/>
      <c r="P9" s="489"/>
      <c r="Q9" s="489"/>
      <c r="R9" s="489"/>
      <c r="S9" s="489"/>
      <c r="T9" s="489"/>
      <c r="U9" s="489"/>
      <c r="V9" s="489"/>
      <c r="W9" s="489"/>
      <c r="X9" s="489"/>
      <c r="Y9" s="489"/>
      <c r="Z9" s="489"/>
      <c r="AA9" s="489"/>
      <c r="AB9" s="489"/>
      <c r="AC9" s="489"/>
      <c r="AD9" s="490"/>
    </row>
    <row r="10" spans="2:40" s="500" customFormat="1" x14ac:dyDescent="0.2"/>
    <row r="11" spans="2:40" s="500" customFormat="1" ht="10.5" customHeight="1" x14ac:dyDescent="0.2">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row>
    <row r="12" spans="2:40" s="500" customFormat="1" ht="10.5" customHeight="1" x14ac:dyDescent="0.2">
      <c r="B12" s="508"/>
      <c r="C12" s="514"/>
      <c r="D12" s="515"/>
      <c r="E12" s="515"/>
      <c r="F12" s="515"/>
      <c r="G12" s="514"/>
      <c r="H12" s="515"/>
      <c r="I12" s="515"/>
      <c r="J12" s="515"/>
      <c r="K12" s="515"/>
      <c r="L12" s="515"/>
      <c r="M12" s="515"/>
      <c r="N12" s="515"/>
      <c r="O12" s="515"/>
      <c r="P12" s="515"/>
      <c r="Q12" s="515"/>
      <c r="R12" s="515"/>
      <c r="S12" s="515"/>
      <c r="T12" s="515"/>
      <c r="U12" s="515"/>
      <c r="V12" s="515"/>
      <c r="W12" s="515"/>
      <c r="X12" s="515"/>
      <c r="Y12" s="515"/>
      <c r="Z12" s="516"/>
      <c r="AA12" s="515"/>
      <c r="AB12" s="515"/>
      <c r="AC12" s="516"/>
      <c r="AD12" s="507"/>
    </row>
    <row r="13" spans="2:40" s="500" customFormat="1" ht="32.25" customHeight="1" x14ac:dyDescent="0.2">
      <c r="B13" s="548"/>
      <c r="C13" s="1336" t="s">
        <v>1011</v>
      </c>
      <c r="D13" s="1227"/>
      <c r="E13" s="1227"/>
      <c r="F13" s="1337"/>
      <c r="H13" s="550" t="s">
        <v>301</v>
      </c>
      <c r="I13" s="1331" t="s">
        <v>1026</v>
      </c>
      <c r="J13" s="1332"/>
      <c r="K13" s="1332"/>
      <c r="L13" s="1332"/>
      <c r="M13" s="1332"/>
      <c r="N13" s="1332"/>
      <c r="O13" s="1332"/>
      <c r="P13" s="1332"/>
      <c r="Q13" s="1332"/>
      <c r="R13" s="1332"/>
      <c r="S13" s="1078"/>
      <c r="T13" s="1079"/>
      <c r="U13" s="413" t="s">
        <v>303</v>
      </c>
      <c r="V13" s="437"/>
      <c r="W13" s="437"/>
      <c r="X13" s="437"/>
      <c r="Y13" s="437"/>
      <c r="AA13" s="508"/>
      <c r="AC13" s="507"/>
      <c r="AD13" s="507"/>
    </row>
    <row r="14" spans="2:40" s="500" customFormat="1" ht="32.25" customHeight="1" x14ac:dyDescent="0.2">
      <c r="B14" s="548"/>
      <c r="C14" s="548"/>
      <c r="D14" s="423"/>
      <c r="E14" s="423"/>
      <c r="F14" s="549"/>
      <c r="H14" s="550" t="s">
        <v>304</v>
      </c>
      <c r="I14" s="1331" t="s">
        <v>1027</v>
      </c>
      <c r="J14" s="1332"/>
      <c r="K14" s="1332"/>
      <c r="L14" s="1332"/>
      <c r="M14" s="1332"/>
      <c r="N14" s="1332"/>
      <c r="O14" s="1332"/>
      <c r="P14" s="1332"/>
      <c r="Q14" s="1332"/>
      <c r="R14" s="1332"/>
      <c r="S14" s="1078"/>
      <c r="T14" s="1079"/>
      <c r="U14" s="413" t="s">
        <v>303</v>
      </c>
      <c r="V14" s="437"/>
      <c r="W14" s="437"/>
      <c r="X14" s="437"/>
      <c r="Y14" s="437"/>
      <c r="AA14" s="257" t="s">
        <v>219</v>
      </c>
      <c r="AB14" s="169" t="s">
        <v>220</v>
      </c>
      <c r="AC14" s="258" t="s">
        <v>221</v>
      </c>
      <c r="AD14" s="507"/>
    </row>
    <row r="15" spans="2:40" s="500" customFormat="1" ht="32.25" customHeight="1" x14ac:dyDescent="0.2">
      <c r="B15" s="508"/>
      <c r="C15" s="508"/>
      <c r="F15" s="507"/>
      <c r="H15" s="550" t="s">
        <v>445</v>
      </c>
      <c r="I15" s="1333" t="s">
        <v>847</v>
      </c>
      <c r="J15" s="1334"/>
      <c r="K15" s="1334"/>
      <c r="L15" s="1334"/>
      <c r="M15" s="1334"/>
      <c r="N15" s="1334"/>
      <c r="O15" s="1334"/>
      <c r="P15" s="1334"/>
      <c r="Q15" s="1334"/>
      <c r="R15" s="1335"/>
      <c r="S15" s="1078"/>
      <c r="T15" s="1079"/>
      <c r="U15" s="413" t="s">
        <v>82</v>
      </c>
      <c r="V15" s="500" t="s">
        <v>306</v>
      </c>
      <c r="W15" s="1302" t="s">
        <v>1028</v>
      </c>
      <c r="X15" s="1302"/>
      <c r="Y15" s="1302"/>
      <c r="Z15" s="439"/>
      <c r="AA15" s="202" t="s">
        <v>0</v>
      </c>
      <c r="AB15" s="194" t="s">
        <v>220</v>
      </c>
      <c r="AC15" s="203" t="s">
        <v>0</v>
      </c>
      <c r="AD15" s="298"/>
    </row>
    <row r="16" spans="2:40" s="500" customFormat="1" x14ac:dyDescent="0.2">
      <c r="B16" s="508"/>
      <c r="C16" s="517"/>
      <c r="D16" s="422"/>
      <c r="E16" s="422"/>
      <c r="F16" s="518"/>
      <c r="G16" s="422"/>
      <c r="H16" s="422"/>
      <c r="I16" s="422"/>
      <c r="J16" s="422"/>
      <c r="K16" s="422"/>
      <c r="L16" s="422"/>
      <c r="M16" s="422"/>
      <c r="N16" s="422"/>
      <c r="O16" s="422"/>
      <c r="P16" s="422"/>
      <c r="Q16" s="422"/>
      <c r="R16" s="422"/>
      <c r="S16" s="422"/>
      <c r="T16" s="422"/>
      <c r="U16" s="422"/>
      <c r="V16" s="422"/>
      <c r="W16" s="422"/>
      <c r="X16" s="422"/>
      <c r="Y16" s="422"/>
      <c r="Z16" s="422"/>
      <c r="AA16" s="517"/>
      <c r="AB16" s="422"/>
      <c r="AC16" s="518"/>
      <c r="AD16" s="507"/>
    </row>
    <row r="17" spans="2:30" s="500" customFormat="1" ht="10.5" customHeight="1" x14ac:dyDescent="0.2">
      <c r="B17" s="508"/>
      <c r="C17" s="514"/>
      <c r="D17" s="515"/>
      <c r="E17" s="515"/>
      <c r="F17" s="515"/>
      <c r="G17" s="514"/>
      <c r="H17" s="515"/>
      <c r="I17" s="515"/>
      <c r="J17" s="515"/>
      <c r="K17" s="515"/>
      <c r="L17" s="515"/>
      <c r="M17" s="515"/>
      <c r="N17" s="515"/>
      <c r="O17" s="515"/>
      <c r="P17" s="515"/>
      <c r="Q17" s="515"/>
      <c r="R17" s="515"/>
      <c r="S17" s="515"/>
      <c r="T17" s="515"/>
      <c r="U17" s="515"/>
      <c r="V17" s="515"/>
      <c r="W17" s="515"/>
      <c r="X17" s="515"/>
      <c r="Y17" s="515"/>
      <c r="Z17" s="516"/>
      <c r="AA17" s="515"/>
      <c r="AB17" s="515"/>
      <c r="AC17" s="516"/>
      <c r="AD17" s="507"/>
    </row>
    <row r="18" spans="2:30" s="500" customFormat="1" ht="27" customHeight="1" x14ac:dyDescent="0.2">
      <c r="B18" s="548"/>
      <c r="C18" s="1336" t="s">
        <v>1015</v>
      </c>
      <c r="D18" s="1227"/>
      <c r="E18" s="1227"/>
      <c r="F18" s="1337"/>
      <c r="H18" s="550" t="s">
        <v>301</v>
      </c>
      <c r="I18" s="1331" t="s">
        <v>1016</v>
      </c>
      <c r="J18" s="1332"/>
      <c r="K18" s="1332"/>
      <c r="L18" s="1332"/>
      <c r="M18" s="1332"/>
      <c r="N18" s="1332"/>
      <c r="O18" s="1332"/>
      <c r="P18" s="1332"/>
      <c r="Q18" s="1332"/>
      <c r="R18" s="1332"/>
      <c r="S18" s="1078"/>
      <c r="T18" s="1079"/>
      <c r="U18" s="413" t="s">
        <v>1017</v>
      </c>
      <c r="V18" s="437"/>
      <c r="W18" s="437"/>
      <c r="X18" s="437"/>
      <c r="Y18" s="437"/>
      <c r="AA18" s="508"/>
      <c r="AC18" s="507"/>
      <c r="AD18" s="507"/>
    </row>
    <row r="19" spans="2:30" s="500" customFormat="1" ht="27" customHeight="1" x14ac:dyDescent="0.2">
      <c r="B19" s="548"/>
      <c r="C19" s="1336"/>
      <c r="D19" s="1227"/>
      <c r="E19" s="1227"/>
      <c r="F19" s="1337"/>
      <c r="H19" s="550" t="s">
        <v>304</v>
      </c>
      <c r="I19" s="1331" t="s">
        <v>1018</v>
      </c>
      <c r="J19" s="1332"/>
      <c r="K19" s="1332"/>
      <c r="L19" s="1332"/>
      <c r="M19" s="1332"/>
      <c r="N19" s="1332"/>
      <c r="O19" s="1332"/>
      <c r="P19" s="1332"/>
      <c r="Q19" s="1332"/>
      <c r="R19" s="1332"/>
      <c r="S19" s="1078"/>
      <c r="T19" s="1079"/>
      <c r="U19" s="413" t="s">
        <v>303</v>
      </c>
      <c r="V19" s="437"/>
      <c r="W19" s="437"/>
      <c r="X19" s="437"/>
      <c r="Y19" s="437"/>
      <c r="AA19" s="508"/>
      <c r="AC19" s="507"/>
      <c r="AD19" s="507"/>
    </row>
    <row r="20" spans="2:30" s="500" customFormat="1" ht="27" customHeight="1" x14ac:dyDescent="0.2">
      <c r="B20" s="548"/>
      <c r="C20" s="548"/>
      <c r="D20" s="423"/>
      <c r="E20" s="423"/>
      <c r="F20" s="549"/>
      <c r="H20" s="550" t="s">
        <v>445</v>
      </c>
      <c r="I20" s="1331" t="s">
        <v>1019</v>
      </c>
      <c r="J20" s="1332"/>
      <c r="K20" s="1332"/>
      <c r="L20" s="1332"/>
      <c r="M20" s="1332"/>
      <c r="N20" s="1332"/>
      <c r="O20" s="1332"/>
      <c r="P20" s="1332"/>
      <c r="Q20" s="1332"/>
      <c r="R20" s="1332"/>
      <c r="S20" s="1078"/>
      <c r="T20" s="1079"/>
      <c r="U20" s="413" t="s">
        <v>303</v>
      </c>
      <c r="V20" s="437"/>
      <c r="W20" s="437"/>
      <c r="X20" s="437"/>
      <c r="Y20" s="437"/>
      <c r="AA20" s="257" t="s">
        <v>219</v>
      </c>
      <c r="AB20" s="169" t="s">
        <v>220</v>
      </c>
      <c r="AC20" s="258" t="s">
        <v>221</v>
      </c>
      <c r="AD20" s="507"/>
    </row>
    <row r="21" spans="2:30" s="500" customFormat="1" ht="27" customHeight="1" x14ac:dyDescent="0.2">
      <c r="B21" s="508"/>
      <c r="C21" s="508"/>
      <c r="F21" s="507"/>
      <c r="H21" s="550" t="s">
        <v>447</v>
      </c>
      <c r="I21" s="1333" t="s">
        <v>1020</v>
      </c>
      <c r="J21" s="1334"/>
      <c r="K21" s="1334"/>
      <c r="L21" s="1334"/>
      <c r="M21" s="1334"/>
      <c r="N21" s="1334"/>
      <c r="O21" s="1334"/>
      <c r="P21" s="1334"/>
      <c r="Q21" s="1334"/>
      <c r="R21" s="1335"/>
      <c r="S21" s="1078"/>
      <c r="T21" s="1079"/>
      <c r="U21" s="413" t="s">
        <v>82</v>
      </c>
      <c r="V21" s="500" t="s">
        <v>306</v>
      </c>
      <c r="W21" s="1302" t="s">
        <v>1029</v>
      </c>
      <c r="X21" s="1302"/>
      <c r="Y21" s="1302"/>
      <c r="Z21" s="439"/>
      <c r="AA21" s="202" t="s">
        <v>0</v>
      </c>
      <c r="AB21" s="194" t="s">
        <v>220</v>
      </c>
      <c r="AC21" s="203" t="s">
        <v>0</v>
      </c>
      <c r="AD21" s="298"/>
    </row>
    <row r="22" spans="2:30" s="500" customFormat="1" x14ac:dyDescent="0.2">
      <c r="B22" s="508"/>
      <c r="C22" s="517"/>
      <c r="D22" s="422"/>
      <c r="E22" s="422"/>
      <c r="F22" s="518"/>
      <c r="G22" s="422"/>
      <c r="H22" s="422"/>
      <c r="I22" s="422"/>
      <c r="J22" s="422"/>
      <c r="K22" s="422"/>
      <c r="L22" s="422"/>
      <c r="M22" s="422"/>
      <c r="N22" s="422"/>
      <c r="O22" s="422"/>
      <c r="P22" s="422"/>
      <c r="Q22" s="422"/>
      <c r="R22" s="422"/>
      <c r="S22" s="422"/>
      <c r="T22" s="422"/>
      <c r="U22" s="422"/>
      <c r="V22" s="422"/>
      <c r="W22" s="422"/>
      <c r="X22" s="422"/>
      <c r="Y22" s="422"/>
      <c r="Z22" s="422"/>
      <c r="AA22" s="517"/>
      <c r="AB22" s="422"/>
      <c r="AC22" s="518"/>
      <c r="AD22" s="507"/>
    </row>
    <row r="23" spans="2:30" s="500" customFormat="1" x14ac:dyDescent="0.2">
      <c r="B23" s="517"/>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518"/>
    </row>
    <row r="24" spans="2:30" s="500" customFormat="1" ht="7.5" customHeight="1" x14ac:dyDescent="0.2">
      <c r="B24" s="1247"/>
      <c r="C24" s="1247"/>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c r="AD24" s="1247"/>
    </row>
    <row r="25" spans="2:30" s="500" customFormat="1" ht="86.25" customHeight="1" x14ac:dyDescent="0.2">
      <c r="B25" s="1101" t="s">
        <v>1022</v>
      </c>
      <c r="C25" s="1101"/>
      <c r="D25" s="1125" t="s">
        <v>1824</v>
      </c>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439"/>
    </row>
    <row r="26" spans="2:30" s="500" customFormat="1" ht="31.5" customHeight="1" x14ac:dyDescent="0.2">
      <c r="B26" s="1087" t="s">
        <v>1023</v>
      </c>
      <c r="C26" s="1087"/>
      <c r="D26" s="1087" t="s">
        <v>1841</v>
      </c>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1087"/>
      <c r="AB26" s="1087"/>
      <c r="AC26" s="1087"/>
      <c r="AD26" s="423"/>
    </row>
    <row r="27" spans="2:30" s="500" customFormat="1" ht="29.25" customHeight="1" x14ac:dyDescent="0.2">
      <c r="B27" s="1087" t="s">
        <v>1024</v>
      </c>
      <c r="C27" s="1087"/>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7"/>
      <c r="AA27" s="1087"/>
      <c r="AB27" s="1087"/>
      <c r="AC27" s="1087"/>
      <c r="AD27" s="1087"/>
    </row>
    <row r="28" spans="2:30" s="500" customFormat="1" x14ac:dyDescent="0.2">
      <c r="B28" s="1087"/>
      <c r="C28" s="1087"/>
      <c r="D28" s="1087"/>
      <c r="E28" s="1087"/>
      <c r="F28" s="1087"/>
      <c r="G28" s="1087"/>
      <c r="H28" s="1087"/>
      <c r="I28" s="1087"/>
      <c r="J28" s="1087"/>
      <c r="K28" s="1087"/>
      <c r="L28" s="1087"/>
      <c r="M28" s="1087"/>
      <c r="N28" s="1087"/>
      <c r="O28" s="1087"/>
      <c r="P28" s="1087"/>
      <c r="Q28" s="1087"/>
      <c r="R28" s="1087"/>
      <c r="S28" s="1087"/>
      <c r="T28" s="1087"/>
      <c r="U28" s="1087"/>
      <c r="V28" s="1087"/>
      <c r="W28" s="1087"/>
      <c r="X28" s="1087"/>
      <c r="Y28" s="1087"/>
      <c r="Z28" s="1087"/>
      <c r="AA28" s="1087"/>
      <c r="AB28" s="1087"/>
      <c r="AC28" s="1087"/>
      <c r="AD28" s="108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K47"/>
  <sheetViews>
    <sheetView zoomScaleNormal="100" workbookViewId="0">
      <selection activeCell="AW13" sqref="AW13"/>
    </sheetView>
  </sheetViews>
  <sheetFormatPr defaultColWidth="3.44140625" defaultRowHeight="13.2" x14ac:dyDescent="0.2"/>
  <cols>
    <col min="1" max="1" width="3.44140625" style="3"/>
    <col min="2" max="2" width="3" style="520" customWidth="1"/>
    <col min="3" max="7" width="3.44140625" style="3"/>
    <col min="8" max="8" width="3.88671875" style="3" customWidth="1"/>
    <col min="9" max="9" width="4.6640625" style="3" customWidth="1"/>
    <col min="10" max="16384" width="3.44140625" style="3"/>
  </cols>
  <sheetData>
    <row r="1" spans="1:37" s="14" customFormat="1" x14ac:dyDescent="0.2">
      <c r="A1" s="500"/>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646" t="str">
        <f>HYPERLINK("#目次!A1","目次へ戻る")</f>
        <v>目次へ戻る</v>
      </c>
      <c r="AG1" s="500"/>
      <c r="AH1" s="500"/>
      <c r="AI1" s="500"/>
      <c r="AJ1" s="500"/>
      <c r="AK1" s="500"/>
    </row>
    <row r="2" spans="1:37" s="14" customFormat="1" x14ac:dyDescent="0.2">
      <c r="A2" s="500"/>
      <c r="B2" s="500" t="s">
        <v>1274</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row>
    <row r="3" spans="1:37" s="14" customFormat="1" x14ac:dyDescent="0.2">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row>
    <row r="4" spans="1:37" s="14" customFormat="1" ht="36.75" customHeight="1" x14ac:dyDescent="0.2">
      <c r="A4" s="500"/>
      <c r="B4" s="1105" t="s">
        <v>381</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500"/>
      <c r="AB4" s="500"/>
      <c r="AC4" s="500"/>
      <c r="AD4" s="500"/>
      <c r="AE4" s="500"/>
      <c r="AF4" s="500"/>
      <c r="AG4" s="500"/>
      <c r="AH4" s="500"/>
      <c r="AI4" s="500"/>
      <c r="AJ4" s="500"/>
      <c r="AK4" s="500"/>
    </row>
    <row r="5" spans="1:37" s="14" customFormat="1" x14ac:dyDescent="0.2">
      <c r="A5" s="500"/>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row>
    <row r="6" spans="1:37" s="14" customFormat="1" ht="31.5" customHeight="1" x14ac:dyDescent="0.2">
      <c r="A6" s="500"/>
      <c r="B6" s="1088" t="s">
        <v>210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1"/>
      <c r="AA6" s="500"/>
      <c r="AB6" s="500"/>
      <c r="AC6" s="500"/>
      <c r="AD6" s="500"/>
      <c r="AE6" s="500"/>
      <c r="AF6" s="500"/>
      <c r="AG6" s="500"/>
      <c r="AH6" s="500"/>
      <c r="AI6" s="500"/>
      <c r="AJ6" s="500"/>
      <c r="AK6" s="500"/>
    </row>
    <row r="7" spans="1:37" ht="31.5" customHeight="1" x14ac:dyDescent="0.2">
      <c r="A7" s="500"/>
      <c r="B7" s="1078" t="s">
        <v>211</v>
      </c>
      <c r="C7" s="1079"/>
      <c r="D7" s="1079"/>
      <c r="E7" s="1079"/>
      <c r="F7" s="1080"/>
      <c r="G7" s="192" t="s">
        <v>0</v>
      </c>
      <c r="H7" s="533" t="s">
        <v>212</v>
      </c>
      <c r="I7" s="533"/>
      <c r="J7" s="533"/>
      <c r="K7" s="533"/>
      <c r="L7" s="193" t="s">
        <v>0</v>
      </c>
      <c r="M7" s="533" t="s">
        <v>213</v>
      </c>
      <c r="N7" s="533"/>
      <c r="O7" s="533"/>
      <c r="P7" s="533"/>
      <c r="Q7" s="193" t="s">
        <v>0</v>
      </c>
      <c r="R7" s="533" t="s">
        <v>214</v>
      </c>
      <c r="S7" s="533"/>
      <c r="T7" s="533"/>
      <c r="U7" s="533"/>
      <c r="V7" s="533"/>
      <c r="W7" s="533"/>
      <c r="X7" s="533"/>
      <c r="Y7" s="533"/>
      <c r="Z7" s="539"/>
      <c r="AA7" s="500"/>
      <c r="AB7" s="500"/>
      <c r="AC7" s="500"/>
      <c r="AD7" s="500"/>
      <c r="AE7" s="500"/>
      <c r="AF7" s="500"/>
      <c r="AG7" s="500"/>
      <c r="AH7" s="500"/>
      <c r="AI7" s="500"/>
      <c r="AJ7" s="500"/>
      <c r="AK7" s="500"/>
    </row>
    <row r="8" spans="1:37" ht="20.100000000000001" customHeight="1" x14ac:dyDescent="0.2">
      <c r="A8" s="500"/>
      <c r="B8" s="1081" t="s">
        <v>247</v>
      </c>
      <c r="C8" s="1082"/>
      <c r="D8" s="1082"/>
      <c r="E8" s="1082"/>
      <c r="F8" s="1083"/>
      <c r="G8" s="194" t="s">
        <v>0</v>
      </c>
      <c r="H8" s="500" t="s">
        <v>382</v>
      </c>
      <c r="I8" s="500"/>
      <c r="J8" s="500"/>
      <c r="K8" s="500"/>
      <c r="L8" s="500"/>
      <c r="M8" s="500"/>
      <c r="N8" s="500"/>
      <c r="O8" s="500"/>
      <c r="P8" s="500"/>
      <c r="Q8" s="194" t="s">
        <v>0</v>
      </c>
      <c r="R8" s="515" t="s">
        <v>383</v>
      </c>
      <c r="S8" s="515"/>
      <c r="T8" s="515"/>
      <c r="U8" s="515"/>
      <c r="V8" s="515"/>
      <c r="W8" s="515"/>
      <c r="X8" s="515"/>
      <c r="Y8" s="515"/>
      <c r="Z8" s="516"/>
      <c r="AA8" s="500"/>
      <c r="AB8" s="500"/>
      <c r="AC8" s="500"/>
      <c r="AD8" s="500"/>
      <c r="AE8" s="500"/>
      <c r="AF8" s="500"/>
      <c r="AG8" s="500"/>
      <c r="AH8" s="500"/>
      <c r="AI8" s="500"/>
      <c r="AJ8" s="500"/>
      <c r="AK8" s="500"/>
    </row>
    <row r="9" spans="1:37" ht="20.100000000000001" customHeight="1" x14ac:dyDescent="0.2">
      <c r="A9" s="500"/>
      <c r="B9" s="1108"/>
      <c r="C9" s="1076"/>
      <c r="D9" s="1076"/>
      <c r="E9" s="1076"/>
      <c r="F9" s="1109"/>
      <c r="G9" s="194" t="s">
        <v>0</v>
      </c>
      <c r="H9" s="500" t="s">
        <v>384</v>
      </c>
      <c r="I9" s="500"/>
      <c r="J9" s="500"/>
      <c r="K9" s="500"/>
      <c r="L9" s="500"/>
      <c r="M9" s="500"/>
      <c r="N9" s="500"/>
      <c r="O9" s="500"/>
      <c r="P9" s="500"/>
      <c r="Q9" s="194" t="s">
        <v>0</v>
      </c>
      <c r="R9" s="500" t="s">
        <v>385</v>
      </c>
      <c r="S9" s="500"/>
      <c r="T9" s="500"/>
      <c r="U9" s="500"/>
      <c r="V9" s="500"/>
      <c r="W9" s="500"/>
      <c r="X9" s="500"/>
      <c r="Y9" s="500"/>
      <c r="Z9" s="507"/>
      <c r="AA9" s="500"/>
      <c r="AB9" s="500"/>
      <c r="AC9" s="500"/>
      <c r="AD9" s="500"/>
      <c r="AE9" s="500"/>
      <c r="AF9" s="500"/>
      <c r="AG9" s="500"/>
      <c r="AH9" s="500"/>
      <c r="AI9" s="500"/>
      <c r="AJ9" s="500"/>
      <c r="AK9" s="500"/>
    </row>
    <row r="10" spans="1:37" ht="20.100000000000001" customHeight="1" x14ac:dyDescent="0.2">
      <c r="A10" s="500"/>
      <c r="B10" s="1084"/>
      <c r="C10" s="1085"/>
      <c r="D10" s="1085"/>
      <c r="E10" s="1085"/>
      <c r="F10" s="1086"/>
      <c r="G10" s="195" t="s">
        <v>0</v>
      </c>
      <c r="H10" s="422" t="s">
        <v>386</v>
      </c>
      <c r="I10" s="422"/>
      <c r="J10" s="422"/>
      <c r="K10" s="422"/>
      <c r="L10" s="422"/>
      <c r="M10" s="422"/>
      <c r="N10" s="422"/>
      <c r="O10" s="422"/>
      <c r="P10" s="422"/>
      <c r="Q10" s="196" t="s">
        <v>0</v>
      </c>
      <c r="R10" s="422" t="s">
        <v>387</v>
      </c>
      <c r="S10" s="422"/>
      <c r="T10" s="422"/>
      <c r="U10" s="422"/>
      <c r="V10" s="422"/>
      <c r="W10" s="422"/>
      <c r="X10" s="422"/>
      <c r="Y10" s="422"/>
      <c r="Z10" s="518"/>
      <c r="AA10" s="500"/>
      <c r="AB10" s="500"/>
      <c r="AC10" s="500"/>
      <c r="AD10" s="500"/>
      <c r="AE10" s="500"/>
      <c r="AF10" s="500"/>
      <c r="AG10" s="500"/>
      <c r="AH10" s="500"/>
      <c r="AI10" s="500"/>
      <c r="AJ10" s="500"/>
      <c r="AK10" s="500"/>
    </row>
    <row r="11" spans="1:37" x14ac:dyDescent="0.2">
      <c r="A11" s="500"/>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row>
    <row r="12" spans="1:37" x14ac:dyDescent="0.2">
      <c r="A12" s="500"/>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c r="AA12" s="500"/>
      <c r="AB12" s="500"/>
      <c r="AC12" s="500"/>
      <c r="AD12" s="500"/>
      <c r="AE12" s="500"/>
      <c r="AF12" s="500"/>
      <c r="AG12" s="500"/>
      <c r="AH12" s="500"/>
      <c r="AI12" s="500"/>
      <c r="AJ12" s="500"/>
      <c r="AK12" s="500"/>
    </row>
    <row r="13" spans="1:37" x14ac:dyDescent="0.2">
      <c r="A13" s="500"/>
      <c r="B13" s="508" t="s">
        <v>388</v>
      </c>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7"/>
      <c r="AA13" s="500"/>
      <c r="AB13" s="500"/>
      <c r="AC13" s="500"/>
      <c r="AD13" s="500"/>
      <c r="AE13" s="500"/>
      <c r="AF13" s="500"/>
      <c r="AG13" s="500"/>
      <c r="AH13" s="500"/>
      <c r="AI13" s="500"/>
      <c r="AJ13" s="500"/>
      <c r="AK13" s="500"/>
    </row>
    <row r="14" spans="1:37" x14ac:dyDescent="0.2">
      <c r="A14" s="500"/>
      <c r="B14" s="508"/>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7"/>
      <c r="AA14" s="500"/>
      <c r="AB14" s="500"/>
      <c r="AC14" s="500"/>
      <c r="AD14" s="500"/>
      <c r="AE14" s="500"/>
      <c r="AF14" s="500"/>
      <c r="AG14" s="500"/>
      <c r="AH14" s="500"/>
      <c r="AI14" s="500"/>
      <c r="AJ14" s="500"/>
      <c r="AK14" s="500"/>
    </row>
    <row r="15" spans="1:37" x14ac:dyDescent="0.2">
      <c r="A15" s="500"/>
      <c r="B15" s="508"/>
      <c r="C15" s="500" t="s">
        <v>389</v>
      </c>
      <c r="D15" s="500"/>
      <c r="E15" s="500"/>
      <c r="F15" s="500"/>
      <c r="G15" s="500"/>
      <c r="H15" s="500"/>
      <c r="I15" s="500"/>
      <c r="J15" s="500"/>
      <c r="K15" s="500"/>
      <c r="L15" s="500"/>
      <c r="M15" s="500"/>
      <c r="N15" s="500"/>
      <c r="O15" s="500"/>
      <c r="P15" s="500"/>
      <c r="Q15" s="500"/>
      <c r="R15" s="500"/>
      <c r="S15" s="500"/>
      <c r="T15" s="500"/>
      <c r="U15" s="500"/>
      <c r="V15" s="500"/>
      <c r="W15" s="500"/>
      <c r="X15" s="500"/>
      <c r="Y15" s="500"/>
      <c r="Z15" s="507"/>
      <c r="AA15" s="500"/>
      <c r="AB15" s="500"/>
      <c r="AC15" s="500"/>
      <c r="AD15" s="500"/>
      <c r="AE15" s="500"/>
      <c r="AF15" s="500"/>
      <c r="AG15" s="500"/>
      <c r="AH15" s="500"/>
      <c r="AI15" s="500"/>
      <c r="AJ15" s="500"/>
      <c r="AK15" s="500"/>
    </row>
    <row r="16" spans="1:37" ht="4.5" customHeight="1" x14ac:dyDescent="0.2">
      <c r="A16" s="500"/>
      <c r="B16" s="508"/>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7"/>
      <c r="AA16" s="500"/>
      <c r="AB16" s="500"/>
      <c r="AC16" s="500"/>
      <c r="AD16" s="500"/>
      <c r="AE16" s="500"/>
      <c r="AF16" s="500"/>
      <c r="AG16" s="500"/>
      <c r="AH16" s="500"/>
      <c r="AI16" s="500"/>
      <c r="AJ16" s="500"/>
      <c r="AK16" s="500"/>
    </row>
    <row r="17" spans="1:37" ht="21" customHeight="1" x14ac:dyDescent="0.2">
      <c r="A17" s="500"/>
      <c r="B17" s="508"/>
      <c r="C17" s="445" t="s">
        <v>390</v>
      </c>
      <c r="D17" s="489"/>
      <c r="E17" s="489"/>
      <c r="F17" s="489"/>
      <c r="G17" s="490"/>
      <c r="H17" s="1078"/>
      <c r="I17" s="1079"/>
      <c r="J17" s="1079"/>
      <c r="K17" s="1079"/>
      <c r="L17" s="1079"/>
      <c r="M17" s="1079"/>
      <c r="N17" s="413" t="s">
        <v>256</v>
      </c>
      <c r="O17" s="500"/>
      <c r="P17" s="445" t="s">
        <v>391</v>
      </c>
      <c r="Q17" s="489"/>
      <c r="R17" s="489"/>
      <c r="S17" s="489"/>
      <c r="T17" s="490"/>
      <c r="U17" s="1078"/>
      <c r="V17" s="1079"/>
      <c r="W17" s="1079"/>
      <c r="X17" s="1079"/>
      <c r="Y17" s="413" t="s">
        <v>256</v>
      </c>
      <c r="Z17" s="507"/>
      <c r="AA17" s="500"/>
      <c r="AB17" s="500"/>
      <c r="AC17" s="500"/>
      <c r="AD17" s="500"/>
      <c r="AE17" s="500"/>
      <c r="AF17" s="500"/>
      <c r="AG17" s="500"/>
      <c r="AH17" s="500"/>
      <c r="AI17" s="500"/>
      <c r="AJ17" s="500"/>
      <c r="AK17" s="500"/>
    </row>
    <row r="18" spans="1:37" x14ac:dyDescent="0.2">
      <c r="A18" s="500"/>
      <c r="B18" s="508"/>
      <c r="C18" s="500"/>
      <c r="D18" s="500"/>
      <c r="E18" s="500"/>
      <c r="F18" s="500"/>
      <c r="G18" s="500"/>
      <c r="H18" s="500"/>
      <c r="I18" s="500"/>
      <c r="J18" s="500"/>
      <c r="K18" s="500"/>
      <c r="L18" s="500"/>
      <c r="M18" s="500"/>
      <c r="N18" s="500"/>
      <c r="O18" s="500"/>
      <c r="P18" s="437"/>
      <c r="Q18" s="500"/>
      <c r="R18" s="500"/>
      <c r="S18" s="500"/>
      <c r="T18" s="500"/>
      <c r="U18" s="500"/>
      <c r="V18" s="500"/>
      <c r="W18" s="500"/>
      <c r="X18" s="500"/>
      <c r="Y18" s="500"/>
      <c r="Z18" s="507"/>
      <c r="AA18" s="500"/>
      <c r="AB18" s="500"/>
      <c r="AC18" s="500"/>
      <c r="AD18" s="500"/>
      <c r="AE18" s="500"/>
      <c r="AF18" s="500"/>
      <c r="AG18" s="500"/>
      <c r="AH18" s="500"/>
      <c r="AI18" s="500"/>
      <c r="AJ18" s="500"/>
      <c r="AK18" s="500"/>
    </row>
    <row r="19" spans="1:37" x14ac:dyDescent="0.2">
      <c r="A19" s="500"/>
      <c r="B19" s="508"/>
      <c r="C19" s="500" t="s">
        <v>370</v>
      </c>
      <c r="D19" s="500"/>
      <c r="E19" s="500"/>
      <c r="F19" s="500"/>
      <c r="G19" s="500"/>
      <c r="H19" s="500"/>
      <c r="I19" s="500"/>
      <c r="J19" s="500"/>
      <c r="K19" s="500"/>
      <c r="L19" s="500"/>
      <c r="M19" s="500"/>
      <c r="N19" s="500"/>
      <c r="O19" s="500"/>
      <c r="P19" s="500"/>
      <c r="Q19" s="500"/>
      <c r="R19" s="500"/>
      <c r="S19" s="500"/>
      <c r="T19" s="500"/>
      <c r="U19" s="500"/>
      <c r="V19" s="500"/>
      <c r="W19" s="500"/>
      <c r="X19" s="500"/>
      <c r="Y19" s="500"/>
      <c r="Z19" s="507"/>
      <c r="AA19" s="500"/>
      <c r="AB19" s="500"/>
      <c r="AC19" s="500"/>
      <c r="AD19" s="500"/>
      <c r="AE19" s="500"/>
      <c r="AF19" s="500"/>
      <c r="AG19" s="500"/>
      <c r="AH19" s="500"/>
      <c r="AI19" s="500"/>
      <c r="AJ19" s="500"/>
      <c r="AK19" s="500"/>
    </row>
    <row r="20" spans="1:37" ht="4.5" customHeight="1" x14ac:dyDescent="0.2">
      <c r="A20" s="500"/>
      <c r="B20" s="508"/>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7"/>
      <c r="AA20" s="500"/>
      <c r="AB20" s="500"/>
      <c r="AC20" s="500"/>
      <c r="AD20" s="500"/>
      <c r="AE20" s="500"/>
      <c r="AF20" s="500"/>
      <c r="AG20" s="500"/>
      <c r="AH20" s="500"/>
      <c r="AI20" s="500"/>
      <c r="AJ20" s="500"/>
      <c r="AK20" s="500"/>
    </row>
    <row r="21" spans="1:37" ht="21.75" customHeight="1" x14ac:dyDescent="0.2">
      <c r="A21" s="500"/>
      <c r="B21" s="508"/>
      <c r="C21" s="1089" t="s">
        <v>373</v>
      </c>
      <c r="D21" s="1090"/>
      <c r="E21" s="1090"/>
      <c r="F21" s="1090"/>
      <c r="G21" s="1090"/>
      <c r="H21" s="1090"/>
      <c r="I21" s="1091"/>
      <c r="J21" s="445" t="s">
        <v>392</v>
      </c>
      <c r="K21" s="489"/>
      <c r="L21" s="489"/>
      <c r="M21" s="1079"/>
      <c r="N21" s="1079"/>
      <c r="O21" s="1079"/>
      <c r="P21" s="413" t="s">
        <v>256</v>
      </c>
      <c r="Q21" s="500"/>
      <c r="R21" s="500"/>
      <c r="S21" s="500"/>
      <c r="T21" s="500"/>
      <c r="U21" s="500"/>
      <c r="V21" s="500"/>
      <c r="W21" s="500"/>
      <c r="X21" s="500"/>
      <c r="Y21" s="500"/>
      <c r="Z21" s="507"/>
      <c r="AA21" s="500"/>
      <c r="AB21" s="500"/>
      <c r="AC21" s="500"/>
      <c r="AD21" s="500"/>
      <c r="AE21" s="500"/>
      <c r="AF21" s="500"/>
      <c r="AG21" s="500"/>
      <c r="AH21" s="500"/>
      <c r="AI21" s="500"/>
      <c r="AJ21" s="500"/>
      <c r="AK21" s="500"/>
    </row>
    <row r="22" spans="1:37" ht="21" customHeight="1" x14ac:dyDescent="0.2">
      <c r="A22" s="500"/>
      <c r="B22" s="508"/>
      <c r="C22" s="1375" t="s">
        <v>393</v>
      </c>
      <c r="D22" s="1376"/>
      <c r="E22" s="1376"/>
      <c r="F22" s="1376"/>
      <c r="G22" s="1376"/>
      <c r="H22" s="1376"/>
      <c r="I22" s="1377"/>
      <c r="J22" s="445" t="s">
        <v>394</v>
      </c>
      <c r="K22" s="489"/>
      <c r="L22" s="489"/>
      <c r="M22" s="1079"/>
      <c r="N22" s="1079"/>
      <c r="O22" s="1079"/>
      <c r="P22" s="413" t="s">
        <v>256</v>
      </c>
      <c r="Q22" s="500"/>
      <c r="R22" s="500"/>
      <c r="S22" s="500"/>
      <c r="T22" s="500"/>
      <c r="U22" s="500"/>
      <c r="V22" s="500"/>
      <c r="W22" s="500"/>
      <c r="X22" s="500"/>
      <c r="Y22" s="500"/>
      <c r="Z22" s="507"/>
      <c r="AA22" s="500"/>
      <c r="AB22" s="500"/>
      <c r="AC22" s="500"/>
      <c r="AD22" s="500"/>
      <c r="AE22" s="500"/>
      <c r="AF22" s="500"/>
      <c r="AG22" s="500"/>
      <c r="AH22" s="500"/>
      <c r="AI22" s="500"/>
      <c r="AJ22" s="500"/>
      <c r="AK22" s="500"/>
    </row>
    <row r="23" spans="1:37" x14ac:dyDescent="0.2">
      <c r="A23" s="500"/>
      <c r="B23" s="508"/>
      <c r="C23" s="500"/>
      <c r="D23" s="500"/>
      <c r="E23" s="500"/>
      <c r="F23" s="500"/>
      <c r="G23" s="500"/>
      <c r="H23" s="500"/>
      <c r="I23" s="500"/>
      <c r="J23" s="500"/>
      <c r="K23" s="500"/>
      <c r="L23" s="437"/>
      <c r="M23" s="500"/>
      <c r="N23" s="500"/>
      <c r="O23" s="500"/>
      <c r="P23" s="500"/>
      <c r="Q23" s="437"/>
      <c r="R23" s="500"/>
      <c r="S23" s="500"/>
      <c r="T23" s="500"/>
      <c r="U23" s="500"/>
      <c r="V23" s="437"/>
      <c r="W23" s="500"/>
      <c r="X23" s="500"/>
      <c r="Y23" s="500"/>
      <c r="Z23" s="507"/>
      <c r="AA23" s="500"/>
      <c r="AB23" s="500"/>
      <c r="AC23" s="500"/>
      <c r="AD23" s="500"/>
      <c r="AE23" s="500"/>
      <c r="AF23" s="500"/>
      <c r="AG23" s="500"/>
      <c r="AH23" s="500"/>
      <c r="AI23" s="500"/>
      <c r="AJ23" s="500"/>
      <c r="AK23" s="500"/>
    </row>
    <row r="24" spans="1:37" x14ac:dyDescent="0.2">
      <c r="A24" s="500"/>
      <c r="B24" s="508"/>
      <c r="C24" s="500" t="s">
        <v>395</v>
      </c>
      <c r="D24" s="500"/>
      <c r="E24" s="500"/>
      <c r="F24" s="500"/>
      <c r="G24" s="500"/>
      <c r="H24" s="500"/>
      <c r="I24" s="500"/>
      <c r="J24" s="500"/>
      <c r="K24" s="500"/>
      <c r="L24" s="500"/>
      <c r="M24" s="500"/>
      <c r="N24" s="500"/>
      <c r="O24" s="500"/>
      <c r="P24" s="500"/>
      <c r="Q24" s="500"/>
      <c r="R24" s="500"/>
      <c r="S24" s="500"/>
      <c r="T24" s="500"/>
      <c r="U24" s="500"/>
      <c r="V24" s="500"/>
      <c r="W24" s="500"/>
      <c r="X24" s="500"/>
      <c r="Y24" s="500"/>
      <c r="Z24" s="507"/>
      <c r="AA24" s="500"/>
      <c r="AB24" s="500"/>
      <c r="AC24" s="500"/>
      <c r="AD24" s="500"/>
      <c r="AE24" s="500"/>
      <c r="AF24" s="500"/>
      <c r="AG24" s="500"/>
      <c r="AH24" s="500"/>
      <c r="AI24" s="500"/>
      <c r="AJ24" s="500"/>
      <c r="AK24" s="500"/>
    </row>
    <row r="25" spans="1:37" ht="4.5" customHeight="1" x14ac:dyDescent="0.2">
      <c r="A25" s="500"/>
      <c r="B25" s="50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7"/>
      <c r="AA25" s="500"/>
      <c r="AB25" s="500"/>
      <c r="AC25" s="500"/>
      <c r="AD25" s="500"/>
      <c r="AE25" s="500"/>
      <c r="AF25" s="500"/>
      <c r="AG25" s="500"/>
      <c r="AH25" s="500"/>
      <c r="AI25" s="500"/>
      <c r="AJ25" s="500"/>
      <c r="AK25" s="500"/>
    </row>
    <row r="26" spans="1:37" x14ac:dyDescent="0.2">
      <c r="A26" s="500"/>
      <c r="B26" s="508"/>
      <c r="C26" s="1078" t="s">
        <v>396</v>
      </c>
      <c r="D26" s="1079"/>
      <c r="E26" s="1079"/>
      <c r="F26" s="1079"/>
      <c r="G26" s="1079"/>
      <c r="H26" s="1079"/>
      <c r="I26" s="1079"/>
      <c r="J26" s="1079"/>
      <c r="K26" s="1079"/>
      <c r="L26" s="1079"/>
      <c r="M26" s="1079"/>
      <c r="N26" s="1079"/>
      <c r="O26" s="1080"/>
      <c r="P26" s="1078" t="s">
        <v>115</v>
      </c>
      <c r="Q26" s="1079"/>
      <c r="R26" s="1079"/>
      <c r="S26" s="1079"/>
      <c r="T26" s="1079"/>
      <c r="U26" s="1079"/>
      <c r="V26" s="1079"/>
      <c r="W26" s="1079"/>
      <c r="X26" s="1079"/>
      <c r="Y26" s="1080"/>
      <c r="Z26" s="502"/>
      <c r="AA26" s="500"/>
      <c r="AB26" s="500"/>
      <c r="AC26" s="500"/>
      <c r="AD26" s="500"/>
      <c r="AE26" s="500"/>
      <c r="AF26" s="500"/>
      <c r="AG26" s="500"/>
      <c r="AH26" s="500"/>
      <c r="AI26" s="500"/>
      <c r="AJ26" s="500"/>
      <c r="AK26" s="500"/>
    </row>
    <row r="27" spans="1:37" ht="21" customHeight="1" x14ac:dyDescent="0.2">
      <c r="A27" s="500"/>
      <c r="B27" s="508"/>
      <c r="C27" s="1089"/>
      <c r="D27" s="1090"/>
      <c r="E27" s="1090"/>
      <c r="F27" s="1090"/>
      <c r="G27" s="1090"/>
      <c r="H27" s="1090"/>
      <c r="I27" s="1090"/>
      <c r="J27" s="1090"/>
      <c r="K27" s="1090"/>
      <c r="L27" s="1090"/>
      <c r="M27" s="1090"/>
      <c r="N27" s="1090"/>
      <c r="O27" s="1091"/>
      <c r="P27" s="1078"/>
      <c r="Q27" s="1079"/>
      <c r="R27" s="1079"/>
      <c r="S27" s="1079"/>
      <c r="T27" s="1079"/>
      <c r="U27" s="1079"/>
      <c r="V27" s="1079"/>
      <c r="W27" s="1079"/>
      <c r="X27" s="1079"/>
      <c r="Y27" s="1080"/>
      <c r="Z27" s="507"/>
      <c r="AA27" s="500"/>
      <c r="AB27" s="500"/>
      <c r="AC27" s="500"/>
      <c r="AD27" s="500"/>
      <c r="AE27" s="500"/>
      <c r="AF27" s="500"/>
      <c r="AG27" s="500"/>
      <c r="AH27" s="500"/>
      <c r="AI27" s="500"/>
      <c r="AJ27" s="500"/>
      <c r="AK27" s="500"/>
    </row>
    <row r="28" spans="1:37" ht="21" customHeight="1" x14ac:dyDescent="0.2">
      <c r="A28" s="500"/>
      <c r="B28" s="508"/>
      <c r="C28" s="1089"/>
      <c r="D28" s="1090"/>
      <c r="E28" s="1090"/>
      <c r="F28" s="1090"/>
      <c r="G28" s="1090"/>
      <c r="H28" s="1090"/>
      <c r="I28" s="1090"/>
      <c r="J28" s="1090"/>
      <c r="K28" s="1090"/>
      <c r="L28" s="1090"/>
      <c r="M28" s="1090"/>
      <c r="N28" s="1090"/>
      <c r="O28" s="1091"/>
      <c r="P28" s="1078"/>
      <c r="Q28" s="1079"/>
      <c r="R28" s="1079"/>
      <c r="S28" s="1079"/>
      <c r="T28" s="1079"/>
      <c r="U28" s="1079"/>
      <c r="V28" s="1079"/>
      <c r="W28" s="1079"/>
      <c r="X28" s="1079"/>
      <c r="Y28" s="1080"/>
      <c r="Z28" s="507"/>
      <c r="AA28" s="500"/>
      <c r="AB28" s="500"/>
      <c r="AC28" s="500"/>
      <c r="AD28" s="500"/>
      <c r="AE28" s="500"/>
      <c r="AF28" s="500"/>
      <c r="AG28" s="500"/>
      <c r="AH28" s="500"/>
      <c r="AI28" s="500"/>
      <c r="AJ28" s="500"/>
      <c r="AK28" s="500"/>
    </row>
    <row r="29" spans="1:37" ht="21" customHeight="1" x14ac:dyDescent="0.2">
      <c r="A29" s="500"/>
      <c r="B29" s="508"/>
      <c r="C29" s="1089"/>
      <c r="D29" s="1090"/>
      <c r="E29" s="1090"/>
      <c r="F29" s="1090"/>
      <c r="G29" s="1090"/>
      <c r="H29" s="1090"/>
      <c r="I29" s="1090"/>
      <c r="J29" s="1090"/>
      <c r="K29" s="1090"/>
      <c r="L29" s="1090"/>
      <c r="M29" s="1090"/>
      <c r="N29" s="1090"/>
      <c r="O29" s="1091"/>
      <c r="P29" s="1078"/>
      <c r="Q29" s="1079"/>
      <c r="R29" s="1079"/>
      <c r="S29" s="1079"/>
      <c r="T29" s="1079"/>
      <c r="U29" s="1079"/>
      <c r="V29" s="1079"/>
      <c r="W29" s="1079"/>
      <c r="X29" s="1079"/>
      <c r="Y29" s="1080"/>
      <c r="Z29" s="507"/>
      <c r="AA29" s="500"/>
      <c r="AB29" s="500"/>
      <c r="AC29" s="500"/>
      <c r="AD29" s="500"/>
      <c r="AE29" s="500"/>
      <c r="AF29" s="500"/>
      <c r="AG29" s="500"/>
      <c r="AH29" s="500"/>
      <c r="AI29" s="500"/>
      <c r="AJ29" s="500"/>
      <c r="AK29" s="500"/>
    </row>
    <row r="30" spans="1:37" ht="21" customHeight="1" x14ac:dyDescent="0.2">
      <c r="A30" s="500"/>
      <c r="B30" s="508"/>
      <c r="C30" s="1089"/>
      <c r="D30" s="1090"/>
      <c r="E30" s="1090"/>
      <c r="F30" s="1090"/>
      <c r="G30" s="1090"/>
      <c r="H30" s="1090"/>
      <c r="I30" s="1090"/>
      <c r="J30" s="1090"/>
      <c r="K30" s="1090"/>
      <c r="L30" s="1090"/>
      <c r="M30" s="1090"/>
      <c r="N30" s="1090"/>
      <c r="O30" s="1091"/>
      <c r="P30" s="1078"/>
      <c r="Q30" s="1079"/>
      <c r="R30" s="1079"/>
      <c r="S30" s="1079"/>
      <c r="T30" s="1079"/>
      <c r="U30" s="1079"/>
      <c r="V30" s="1079"/>
      <c r="W30" s="1079"/>
      <c r="X30" s="1079"/>
      <c r="Y30" s="1080"/>
      <c r="Z30" s="507"/>
      <c r="AA30" s="500"/>
      <c r="AB30" s="500"/>
      <c r="AC30" s="500"/>
      <c r="AD30" s="500"/>
      <c r="AE30" s="500"/>
      <c r="AF30" s="500"/>
      <c r="AG30" s="500"/>
      <c r="AH30" s="500"/>
      <c r="AI30" s="500"/>
      <c r="AJ30" s="500"/>
      <c r="AK30" s="500"/>
    </row>
    <row r="31" spans="1:37" ht="21" customHeight="1" x14ac:dyDescent="0.2">
      <c r="A31" s="500"/>
      <c r="B31" s="508"/>
      <c r="C31" s="1089"/>
      <c r="D31" s="1090"/>
      <c r="E31" s="1090"/>
      <c r="F31" s="1090"/>
      <c r="G31" s="1090"/>
      <c r="H31" s="1090"/>
      <c r="I31" s="1090"/>
      <c r="J31" s="1090"/>
      <c r="K31" s="1090"/>
      <c r="L31" s="1090"/>
      <c r="M31" s="1090"/>
      <c r="N31" s="1090"/>
      <c r="O31" s="1091"/>
      <c r="P31" s="1078"/>
      <c r="Q31" s="1079"/>
      <c r="R31" s="1079"/>
      <c r="S31" s="1079"/>
      <c r="T31" s="1079"/>
      <c r="U31" s="1079"/>
      <c r="V31" s="1079"/>
      <c r="W31" s="1079"/>
      <c r="X31" s="1079"/>
      <c r="Y31" s="1080"/>
      <c r="Z31" s="507"/>
      <c r="AA31" s="500"/>
      <c r="AB31" s="500"/>
      <c r="AC31" s="500"/>
      <c r="AD31" s="500"/>
      <c r="AE31" s="500"/>
      <c r="AF31" s="500"/>
      <c r="AG31" s="500"/>
      <c r="AH31" s="500"/>
      <c r="AI31" s="500"/>
      <c r="AJ31" s="500"/>
      <c r="AK31" s="500"/>
    </row>
    <row r="32" spans="1:37" ht="21" customHeight="1" x14ac:dyDescent="0.2">
      <c r="A32" s="500"/>
      <c r="B32" s="508"/>
      <c r="C32" s="418"/>
      <c r="D32" s="418"/>
      <c r="E32" s="418"/>
      <c r="F32" s="418"/>
      <c r="G32" s="418"/>
      <c r="H32" s="418"/>
      <c r="I32" s="418"/>
      <c r="J32" s="418"/>
      <c r="K32" s="418"/>
      <c r="L32" s="418"/>
      <c r="M32" s="418"/>
      <c r="N32" s="418"/>
      <c r="O32" s="418"/>
      <c r="P32" s="422"/>
      <c r="Q32" s="422"/>
      <c r="R32" s="422"/>
      <c r="S32" s="422"/>
      <c r="T32" s="500"/>
      <c r="U32" s="500"/>
      <c r="V32" s="489"/>
      <c r="W32" s="489"/>
      <c r="X32" s="489"/>
      <c r="Y32" s="500"/>
      <c r="Z32" s="507"/>
      <c r="AA32" s="500"/>
      <c r="AB32" s="500"/>
      <c r="AC32" s="500"/>
      <c r="AD32" s="500"/>
      <c r="AE32" s="500"/>
      <c r="AF32" s="500"/>
      <c r="AG32" s="500"/>
      <c r="AH32" s="500"/>
      <c r="AI32" s="500"/>
      <c r="AJ32" s="500"/>
      <c r="AK32" s="500"/>
    </row>
    <row r="33" spans="1:37" ht="21" customHeight="1" x14ac:dyDescent="0.2">
      <c r="A33" s="500"/>
      <c r="B33" s="508"/>
      <c r="C33" s="1215" t="s">
        <v>379</v>
      </c>
      <c r="D33" s="1216"/>
      <c r="E33" s="1216"/>
      <c r="F33" s="1216"/>
      <c r="G33" s="1216"/>
      <c r="H33" s="1216"/>
      <c r="I33" s="1216"/>
      <c r="J33" s="1216"/>
      <c r="K33" s="1216"/>
      <c r="L33" s="1216"/>
      <c r="M33" s="1216"/>
      <c r="N33" s="1216"/>
      <c r="O33" s="1216"/>
      <c r="P33" s="1216"/>
      <c r="Q33" s="1216"/>
      <c r="R33" s="1216"/>
      <c r="S33" s="1216"/>
      <c r="T33" s="1216"/>
      <c r="U33" s="1216"/>
      <c r="V33" s="1217"/>
      <c r="W33" s="197" t="s">
        <v>219</v>
      </c>
      <c r="X33" s="198" t="s">
        <v>220</v>
      </c>
      <c r="Y33" s="199" t="s">
        <v>221</v>
      </c>
      <c r="Z33" s="507"/>
      <c r="AA33" s="500"/>
      <c r="AB33" s="500"/>
      <c r="AC33" s="500"/>
      <c r="AD33" s="500"/>
      <c r="AE33" s="500"/>
      <c r="AF33" s="500"/>
      <c r="AG33" s="500"/>
      <c r="AH33" s="500"/>
      <c r="AI33" s="500"/>
      <c r="AJ33" s="500"/>
      <c r="AK33" s="500"/>
    </row>
    <row r="34" spans="1:37" ht="21" customHeight="1" x14ac:dyDescent="0.2">
      <c r="A34" s="500"/>
      <c r="B34" s="508"/>
      <c r="C34" s="1218"/>
      <c r="D34" s="1219"/>
      <c r="E34" s="1219"/>
      <c r="F34" s="1219"/>
      <c r="G34" s="1219"/>
      <c r="H34" s="1219"/>
      <c r="I34" s="1219"/>
      <c r="J34" s="1219"/>
      <c r="K34" s="1219"/>
      <c r="L34" s="1219"/>
      <c r="M34" s="1219"/>
      <c r="N34" s="1219"/>
      <c r="O34" s="1219"/>
      <c r="P34" s="1219"/>
      <c r="Q34" s="1219"/>
      <c r="R34" s="1219"/>
      <c r="S34" s="1219"/>
      <c r="T34" s="1219"/>
      <c r="U34" s="1219"/>
      <c r="V34" s="1220"/>
      <c r="W34" s="195" t="s">
        <v>0</v>
      </c>
      <c r="X34" s="418" t="s">
        <v>220</v>
      </c>
      <c r="Y34" s="200" t="s">
        <v>0</v>
      </c>
      <c r="Z34" s="507"/>
      <c r="AA34" s="500"/>
      <c r="AB34" s="500"/>
      <c r="AC34" s="500"/>
      <c r="AD34" s="500"/>
      <c r="AE34" s="500"/>
      <c r="AF34" s="500"/>
      <c r="AG34" s="500"/>
      <c r="AH34" s="500"/>
      <c r="AI34" s="500"/>
      <c r="AJ34" s="500"/>
      <c r="AK34" s="500"/>
    </row>
    <row r="35" spans="1:37" x14ac:dyDescent="0.2">
      <c r="A35" s="500"/>
      <c r="B35" s="508"/>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7"/>
      <c r="AA35" s="500"/>
      <c r="AB35" s="500"/>
      <c r="AC35" s="500"/>
      <c r="AD35" s="500"/>
      <c r="AE35" s="500"/>
      <c r="AF35" s="500"/>
      <c r="AG35" s="500"/>
      <c r="AH35" s="500"/>
      <c r="AI35" s="500"/>
      <c r="AJ35" s="500"/>
      <c r="AK35" s="500"/>
    </row>
    <row r="36" spans="1:37" x14ac:dyDescent="0.2">
      <c r="A36" s="500"/>
      <c r="B36" s="508"/>
      <c r="C36" s="500" t="s">
        <v>397</v>
      </c>
      <c r="D36" s="500"/>
      <c r="E36" s="500"/>
      <c r="F36" s="500"/>
      <c r="G36" s="500"/>
      <c r="H36" s="500"/>
      <c r="I36" s="500"/>
      <c r="J36" s="500"/>
      <c r="K36" s="500"/>
      <c r="L36" s="500"/>
      <c r="M36" s="500"/>
      <c r="N36" s="500"/>
      <c r="O36" s="500"/>
      <c r="P36" s="500"/>
      <c r="Q36" s="500"/>
      <c r="R36" s="500"/>
      <c r="S36" s="500"/>
      <c r="T36" s="500"/>
      <c r="U36" s="500"/>
      <c r="V36" s="500"/>
      <c r="W36" s="500"/>
      <c r="X36" s="500"/>
      <c r="Z36" s="507"/>
      <c r="AA36" s="500"/>
      <c r="AB36" s="500"/>
      <c r="AC36" s="500"/>
      <c r="AD36" s="500"/>
      <c r="AE36" s="500"/>
      <c r="AF36" s="500"/>
      <c r="AG36" s="500"/>
      <c r="AH36" s="500"/>
      <c r="AI36" s="500"/>
      <c r="AJ36" s="500"/>
      <c r="AK36" s="500"/>
    </row>
    <row r="37" spans="1:37" ht="4.5" customHeight="1" x14ac:dyDescent="0.2">
      <c r="A37" s="500"/>
      <c r="B37" s="508"/>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7"/>
      <c r="AA37" s="500"/>
      <c r="AB37" s="500"/>
      <c r="AC37" s="500"/>
      <c r="AD37" s="500"/>
      <c r="AE37" s="500"/>
      <c r="AF37" s="500"/>
      <c r="AG37" s="500"/>
      <c r="AH37" s="500"/>
      <c r="AI37" s="500"/>
      <c r="AJ37" s="500"/>
      <c r="AK37" s="500"/>
    </row>
    <row r="38" spans="1:37" ht="21" customHeight="1" x14ac:dyDescent="0.2">
      <c r="A38" s="500"/>
      <c r="B38" s="508"/>
      <c r="C38" s="122" t="s">
        <v>398</v>
      </c>
      <c r="D38" s="201" t="s">
        <v>0</v>
      </c>
      <c r="E38" s="1216" t="s">
        <v>399</v>
      </c>
      <c r="F38" s="1216"/>
      <c r="G38" s="201" t="s">
        <v>0</v>
      </c>
      <c r="H38" s="1247" t="s">
        <v>400</v>
      </c>
      <c r="I38" s="1247"/>
      <c r="J38" s="541" t="s">
        <v>401</v>
      </c>
      <c r="K38" s="541"/>
      <c r="L38" s="124"/>
      <c r="M38" s="124"/>
      <c r="N38" s="124"/>
      <c r="O38" s="124"/>
      <c r="P38" s="124"/>
      <c r="Q38" s="124"/>
      <c r="R38" s="124"/>
      <c r="S38" s="124"/>
      <c r="T38" s="124"/>
      <c r="U38" s="541"/>
      <c r="V38" s="199"/>
      <c r="W38" s="197" t="s">
        <v>219</v>
      </c>
      <c r="X38" s="198" t="s">
        <v>220</v>
      </c>
      <c r="Y38" s="199" t="s">
        <v>221</v>
      </c>
      <c r="Z38" s="507"/>
      <c r="AA38" s="508"/>
      <c r="AB38" s="500"/>
      <c r="AC38" s="500"/>
      <c r="AD38" s="500"/>
      <c r="AE38" s="500"/>
      <c r="AF38" s="500"/>
      <c r="AG38" s="500"/>
      <c r="AH38" s="500"/>
      <c r="AI38" s="500"/>
      <c r="AJ38" s="500"/>
      <c r="AK38" s="500"/>
    </row>
    <row r="39" spans="1:37" ht="21" customHeight="1" x14ac:dyDescent="0.2">
      <c r="A39" s="500"/>
      <c r="B39" s="508"/>
      <c r="C39" s="1120" t="s">
        <v>402</v>
      </c>
      <c r="D39" s="1087"/>
      <c r="E39" s="1087"/>
      <c r="F39" s="1087"/>
      <c r="G39" s="1087"/>
      <c r="H39" s="1087"/>
      <c r="I39" s="1087"/>
      <c r="J39" s="1087"/>
      <c r="K39" s="1087"/>
      <c r="L39" s="1087"/>
      <c r="M39" s="1087"/>
      <c r="N39" s="1087"/>
      <c r="O39" s="1087"/>
      <c r="P39" s="1087"/>
      <c r="Q39" s="1087"/>
      <c r="R39" s="1087"/>
      <c r="S39" s="1087"/>
      <c r="T39" s="1087"/>
      <c r="U39" s="1087"/>
      <c r="V39" s="1103"/>
      <c r="W39" s="202" t="s">
        <v>0</v>
      </c>
      <c r="X39" s="437" t="s">
        <v>220</v>
      </c>
      <c r="Y39" s="194" t="s">
        <v>0</v>
      </c>
      <c r="Z39" s="388"/>
      <c r="AA39" s="500"/>
      <c r="AB39" s="500"/>
      <c r="AC39" s="500"/>
      <c r="AD39" s="500"/>
      <c r="AE39" s="500"/>
      <c r="AF39" s="500"/>
      <c r="AG39" s="500"/>
      <c r="AH39" s="500"/>
      <c r="AI39" s="500"/>
      <c r="AJ39" s="500"/>
      <c r="AK39" s="500"/>
    </row>
    <row r="40" spans="1:37" ht="21" customHeight="1" x14ac:dyDescent="0.2">
      <c r="A40" s="500"/>
      <c r="B40" s="508"/>
      <c r="C40" s="1249" t="s">
        <v>403</v>
      </c>
      <c r="D40" s="1077"/>
      <c r="E40" s="1077"/>
      <c r="F40" s="1077"/>
      <c r="G40" s="1077"/>
      <c r="H40" s="1077"/>
      <c r="I40" s="1077"/>
      <c r="J40" s="1077"/>
      <c r="K40" s="1077"/>
      <c r="L40" s="1077"/>
      <c r="M40" s="1077"/>
      <c r="N40" s="1077"/>
      <c r="O40" s="1077"/>
      <c r="P40" s="1077"/>
      <c r="Q40" s="1077"/>
      <c r="R40" s="1077"/>
      <c r="S40" s="1077"/>
      <c r="T40" s="1077"/>
      <c r="U40" s="1077"/>
      <c r="V40" s="1250"/>
      <c r="W40" s="189"/>
      <c r="X40" s="190"/>
      <c r="Y40" s="543"/>
      <c r="Z40" s="507"/>
      <c r="AA40" s="500"/>
      <c r="AB40" s="500"/>
      <c r="AC40" s="500"/>
      <c r="AD40" s="500"/>
      <c r="AE40" s="500"/>
      <c r="AF40" s="500"/>
      <c r="AG40" s="500"/>
      <c r="AH40" s="500"/>
      <c r="AI40" s="500"/>
      <c r="AJ40" s="500"/>
      <c r="AK40" s="500"/>
    </row>
    <row r="41" spans="1:37" x14ac:dyDescent="0.2">
      <c r="A41" s="500"/>
      <c r="B41" s="517"/>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518"/>
      <c r="AA41" s="500"/>
      <c r="AB41" s="500"/>
      <c r="AC41" s="500"/>
      <c r="AD41" s="500"/>
      <c r="AE41" s="500"/>
      <c r="AF41" s="500"/>
      <c r="AG41" s="500"/>
      <c r="AH41" s="500"/>
      <c r="AI41" s="500"/>
      <c r="AJ41" s="500"/>
      <c r="AK41" s="500"/>
    </row>
    <row r="42" spans="1:37" x14ac:dyDescent="0.2">
      <c r="A42" s="500"/>
      <c r="B42" s="500" t="s">
        <v>404</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row>
    <row r="43" spans="1:37" x14ac:dyDescent="0.2">
      <c r="A43" s="500"/>
      <c r="B43" s="500" t="s">
        <v>225</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row>
    <row r="44" spans="1:37" x14ac:dyDescent="0.2">
      <c r="A44" s="500"/>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3"/>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G38"/>
  <sheetViews>
    <sheetView topLeftCell="A4" zoomScaleNormal="100" workbookViewId="0">
      <selection activeCell="L23" sqref="L23:M23"/>
    </sheetView>
  </sheetViews>
  <sheetFormatPr defaultColWidth="3.44140625" defaultRowHeight="13.2" x14ac:dyDescent="0.2"/>
  <cols>
    <col min="1" max="1" width="2" style="3" customWidth="1"/>
    <col min="2" max="2" width="3" style="520" customWidth="1"/>
    <col min="3" max="7" width="3.44140625" style="3"/>
    <col min="8" max="8" width="2.44140625" style="3" customWidth="1"/>
    <col min="9" max="26" width="3.44140625" style="3"/>
    <col min="27" max="27" width="1.33203125" style="3" customWidth="1"/>
    <col min="28" max="16384" width="3.44140625" style="3"/>
  </cols>
  <sheetData>
    <row r="1" spans="2:33" s="500" customFormat="1" x14ac:dyDescent="0.2">
      <c r="AG1" s="646" t="str">
        <f>HYPERLINK("#目次!A1","目次へ戻る")</f>
        <v>目次へ戻る</v>
      </c>
    </row>
    <row r="2" spans="2:33" s="500" customFormat="1" x14ac:dyDescent="0.2">
      <c r="B2" s="500" t="s">
        <v>1569</v>
      </c>
    </row>
    <row r="3" spans="2:33" s="500" customFormat="1" x14ac:dyDescent="0.2"/>
    <row r="4" spans="2:33" s="500" customFormat="1" x14ac:dyDescent="0.2">
      <c r="B4" s="1076" t="s">
        <v>405</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33" s="500" customFormat="1" x14ac:dyDescent="0.2"/>
    <row r="6" spans="2:33" s="500" customFormat="1" ht="31.5" customHeight="1" x14ac:dyDescent="0.2">
      <c r="B6" s="1088" t="s">
        <v>210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1"/>
    </row>
    <row r="7" spans="2:33" s="500" customFormat="1" ht="31.5" customHeight="1" x14ac:dyDescent="0.2">
      <c r="B7" s="1078" t="s">
        <v>211</v>
      </c>
      <c r="C7" s="1079"/>
      <c r="D7" s="1079"/>
      <c r="E7" s="1079"/>
      <c r="F7" s="1080"/>
      <c r="G7" s="192" t="s">
        <v>0</v>
      </c>
      <c r="H7" s="533" t="s">
        <v>212</v>
      </c>
      <c r="I7" s="533"/>
      <c r="J7" s="533"/>
      <c r="K7" s="533"/>
      <c r="L7" s="194" t="s">
        <v>0</v>
      </c>
      <c r="M7" s="533" t="s">
        <v>213</v>
      </c>
      <c r="N7" s="533"/>
      <c r="O7" s="533"/>
      <c r="P7" s="533"/>
      <c r="Q7" s="194" t="s">
        <v>0</v>
      </c>
      <c r="R7" s="533" t="s">
        <v>214</v>
      </c>
      <c r="S7" s="533"/>
      <c r="T7" s="533"/>
      <c r="U7" s="533"/>
      <c r="V7" s="533"/>
      <c r="W7" s="533"/>
      <c r="X7" s="533"/>
      <c r="Y7" s="533"/>
      <c r="Z7" s="539"/>
    </row>
    <row r="8" spans="2:33" ht="31.5" customHeight="1" x14ac:dyDescent="0.2">
      <c r="B8" s="1078" t="s">
        <v>215</v>
      </c>
      <c r="C8" s="1079"/>
      <c r="D8" s="1079"/>
      <c r="E8" s="1079"/>
      <c r="F8" s="1080"/>
      <c r="G8" s="192" t="s">
        <v>0</v>
      </c>
      <c r="H8" s="489" t="s">
        <v>216</v>
      </c>
      <c r="I8" s="489"/>
      <c r="J8" s="489"/>
      <c r="K8" s="489"/>
      <c r="L8" s="489"/>
      <c r="M8" s="489"/>
      <c r="N8" s="489"/>
      <c r="O8" s="489"/>
      <c r="P8" s="194" t="s">
        <v>0</v>
      </c>
      <c r="Q8" s="489" t="s">
        <v>406</v>
      </c>
      <c r="R8" s="489"/>
      <c r="S8" s="204"/>
      <c r="T8" s="204"/>
      <c r="U8" s="204"/>
      <c r="V8" s="204"/>
      <c r="W8" s="204"/>
      <c r="X8" s="204"/>
      <c r="Y8" s="204"/>
      <c r="Z8" s="205"/>
    </row>
    <row r="9" spans="2:33" ht="20.100000000000001" customHeight="1" x14ac:dyDescent="0.2">
      <c r="B9" s="1081" t="s">
        <v>247</v>
      </c>
      <c r="C9" s="1082"/>
      <c r="D9" s="1082"/>
      <c r="E9" s="1082"/>
      <c r="F9" s="1083"/>
      <c r="G9" s="194" t="s">
        <v>0</v>
      </c>
      <c r="H9" s="515" t="s">
        <v>407</v>
      </c>
      <c r="I9" s="515"/>
      <c r="J9" s="515"/>
      <c r="K9" s="515"/>
      <c r="L9" s="515"/>
      <c r="M9" s="515"/>
      <c r="N9" s="515"/>
      <c r="O9" s="515"/>
      <c r="P9" s="515"/>
      <c r="Q9" s="194" t="s">
        <v>0</v>
      </c>
      <c r="R9" s="515" t="s">
        <v>408</v>
      </c>
      <c r="S9" s="167"/>
      <c r="T9" s="167"/>
      <c r="U9" s="167"/>
      <c r="V9" s="167"/>
      <c r="W9" s="167"/>
      <c r="X9" s="167"/>
      <c r="Y9" s="167"/>
      <c r="Z9" s="168"/>
    </row>
    <row r="10" spans="2:33" ht="20.100000000000001" customHeight="1" x14ac:dyDescent="0.2">
      <c r="B10" s="1084"/>
      <c r="C10" s="1085"/>
      <c r="D10" s="1085"/>
      <c r="E10" s="1085"/>
      <c r="F10" s="1086"/>
      <c r="G10" s="195" t="s">
        <v>0</v>
      </c>
      <c r="H10" s="422" t="s">
        <v>409</v>
      </c>
      <c r="I10" s="422"/>
      <c r="J10" s="422"/>
      <c r="K10" s="422"/>
      <c r="L10" s="422"/>
      <c r="M10" s="422"/>
      <c r="N10" s="422"/>
      <c r="O10" s="422"/>
      <c r="P10" s="422"/>
      <c r="Q10" s="196" t="s">
        <v>0</v>
      </c>
      <c r="R10" s="422" t="s">
        <v>410</v>
      </c>
      <c r="S10" s="206"/>
      <c r="T10" s="206"/>
      <c r="U10" s="206"/>
      <c r="V10" s="206"/>
      <c r="W10" s="206"/>
      <c r="X10" s="206"/>
      <c r="Y10" s="206"/>
      <c r="Z10" s="207"/>
    </row>
    <row r="11" spans="2:33" s="500" customFormat="1" x14ac:dyDescent="0.2"/>
    <row r="12" spans="2:33" s="500" customFormat="1"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row>
    <row r="13" spans="2:33" s="500" customFormat="1" x14ac:dyDescent="0.2">
      <c r="B13" s="508" t="s">
        <v>411</v>
      </c>
      <c r="Z13" s="507"/>
    </row>
    <row r="14" spans="2:33" s="500" customFormat="1" x14ac:dyDescent="0.2">
      <c r="B14" s="508"/>
      <c r="Z14" s="507"/>
    </row>
    <row r="15" spans="2:33" s="500" customFormat="1" x14ac:dyDescent="0.2">
      <c r="B15" s="508"/>
      <c r="C15" s="500" t="s">
        <v>412</v>
      </c>
      <c r="Z15" s="507"/>
    </row>
    <row r="16" spans="2:33" s="500" customFormat="1" ht="6.75" customHeight="1" x14ac:dyDescent="0.2">
      <c r="B16" s="508"/>
      <c r="Z16" s="507"/>
    </row>
    <row r="17" spans="2:26" s="500" customFormat="1" ht="26.25" customHeight="1" x14ac:dyDescent="0.2">
      <c r="B17" s="508"/>
      <c r="C17" s="1089" t="s">
        <v>390</v>
      </c>
      <c r="D17" s="1090"/>
      <c r="E17" s="1090"/>
      <c r="F17" s="1090"/>
      <c r="G17" s="1091"/>
      <c r="H17" s="1078"/>
      <c r="I17" s="1079"/>
      <c r="J17" s="1079"/>
      <c r="K17" s="1079"/>
      <c r="L17" s="1079"/>
      <c r="M17" s="1079"/>
      <c r="N17" s="413" t="s">
        <v>256</v>
      </c>
      <c r="P17" s="1089" t="s">
        <v>413</v>
      </c>
      <c r="Q17" s="1090"/>
      <c r="R17" s="1090"/>
      <c r="S17" s="1090"/>
      <c r="T17" s="1091"/>
      <c r="U17" s="1078"/>
      <c r="V17" s="1079"/>
      <c r="W17" s="1079"/>
      <c r="X17" s="1079"/>
      <c r="Y17" s="413" t="s">
        <v>256</v>
      </c>
      <c r="Z17" s="507"/>
    </row>
    <row r="18" spans="2:26" s="500" customFormat="1" x14ac:dyDescent="0.2">
      <c r="B18" s="508"/>
      <c r="N18" s="437"/>
      <c r="Z18" s="507"/>
    </row>
    <row r="19" spans="2:26" s="500" customFormat="1" x14ac:dyDescent="0.2">
      <c r="B19" s="508"/>
      <c r="C19" s="500" t="s">
        <v>370</v>
      </c>
      <c r="Z19" s="507"/>
    </row>
    <row r="20" spans="2:26" s="500" customFormat="1" ht="6.75" customHeight="1" x14ac:dyDescent="0.2">
      <c r="B20" s="508"/>
      <c r="Z20" s="507"/>
    </row>
    <row r="21" spans="2:26" s="500" customFormat="1" ht="26.25" customHeight="1" x14ac:dyDescent="0.2">
      <c r="B21" s="508"/>
      <c r="C21" s="1089" t="s">
        <v>414</v>
      </c>
      <c r="D21" s="1090"/>
      <c r="E21" s="1090"/>
      <c r="F21" s="1090"/>
      <c r="G21" s="1091"/>
      <c r="H21" s="1089" t="s">
        <v>372</v>
      </c>
      <c r="I21" s="1090"/>
      <c r="J21" s="1090"/>
      <c r="K21" s="1090"/>
      <c r="L21" s="1079"/>
      <c r="M21" s="1079"/>
      <c r="N21" s="413" t="s">
        <v>256</v>
      </c>
      <c r="O21" s="1089" t="s">
        <v>415</v>
      </c>
      <c r="P21" s="1090"/>
      <c r="Q21" s="1090"/>
      <c r="R21" s="1090"/>
      <c r="S21" s="1079"/>
      <c r="T21" s="1079"/>
      <c r="U21" s="413" t="s">
        <v>256</v>
      </c>
      <c r="Z21" s="507"/>
    </row>
    <row r="22" spans="2:26" s="500" customFormat="1" ht="26.25" customHeight="1" x14ac:dyDescent="0.2">
      <c r="B22" s="508"/>
      <c r="C22" s="1089" t="s">
        <v>416</v>
      </c>
      <c r="D22" s="1090"/>
      <c r="E22" s="1090"/>
      <c r="F22" s="1090"/>
      <c r="G22" s="1091"/>
      <c r="H22" s="1089" t="s">
        <v>372</v>
      </c>
      <c r="I22" s="1090"/>
      <c r="J22" s="1090"/>
      <c r="K22" s="1090"/>
      <c r="L22" s="1079"/>
      <c r="M22" s="1079"/>
      <c r="N22" s="413" t="s">
        <v>256</v>
      </c>
      <c r="O22" s="1089" t="s">
        <v>415</v>
      </c>
      <c r="P22" s="1090"/>
      <c r="Q22" s="1090"/>
      <c r="R22" s="1090"/>
      <c r="S22" s="1079"/>
      <c r="T22" s="1079"/>
      <c r="U22" s="413" t="s">
        <v>256</v>
      </c>
      <c r="Z22" s="507"/>
    </row>
    <row r="23" spans="2:26" s="500" customFormat="1" ht="26.25" customHeight="1" x14ac:dyDescent="0.2">
      <c r="B23" s="508"/>
      <c r="C23" s="1089" t="s">
        <v>374</v>
      </c>
      <c r="D23" s="1090"/>
      <c r="E23" s="1090"/>
      <c r="F23" s="1090"/>
      <c r="G23" s="1091"/>
      <c r="H23" s="1089" t="s">
        <v>372</v>
      </c>
      <c r="I23" s="1090"/>
      <c r="J23" s="1090"/>
      <c r="K23" s="1090"/>
      <c r="L23" s="1079"/>
      <c r="M23" s="1079"/>
      <c r="N23" s="413" t="s">
        <v>256</v>
      </c>
      <c r="O23" s="1089" t="s">
        <v>415</v>
      </c>
      <c r="P23" s="1090"/>
      <c r="Q23" s="1090"/>
      <c r="R23" s="1090"/>
      <c r="S23" s="1079"/>
      <c r="T23" s="1079"/>
      <c r="U23" s="413" t="s">
        <v>256</v>
      </c>
      <c r="Z23" s="507"/>
    </row>
    <row r="24" spans="2:26" s="500" customFormat="1" x14ac:dyDescent="0.2">
      <c r="B24" s="508"/>
      <c r="L24" s="437"/>
      <c r="Q24" s="437"/>
      <c r="V24" s="437"/>
      <c r="Z24" s="507"/>
    </row>
    <row r="25" spans="2:26" s="500" customFormat="1" x14ac:dyDescent="0.2">
      <c r="B25" s="508"/>
      <c r="C25" s="500" t="s">
        <v>395</v>
      </c>
      <c r="Z25" s="507"/>
    </row>
    <row r="26" spans="2:26" s="500" customFormat="1" ht="4.5" customHeight="1" x14ac:dyDescent="0.2">
      <c r="B26" s="508"/>
      <c r="Z26" s="507"/>
    </row>
    <row r="27" spans="2:26" s="500" customFormat="1" ht="24" customHeight="1" x14ac:dyDescent="0.2">
      <c r="B27" s="508"/>
      <c r="C27" s="1078" t="s">
        <v>396</v>
      </c>
      <c r="D27" s="1079"/>
      <c r="E27" s="1079"/>
      <c r="F27" s="1079"/>
      <c r="G27" s="1079"/>
      <c r="H27" s="1079"/>
      <c r="I27" s="1079"/>
      <c r="J27" s="1079"/>
      <c r="K27" s="1079"/>
      <c r="L27" s="1079"/>
      <c r="M27" s="1079"/>
      <c r="N27" s="1079"/>
      <c r="O27" s="1080"/>
      <c r="P27" s="1078" t="s">
        <v>115</v>
      </c>
      <c r="Q27" s="1079"/>
      <c r="R27" s="1079"/>
      <c r="S27" s="1079"/>
      <c r="T27" s="1079"/>
      <c r="U27" s="1079"/>
      <c r="V27" s="1079"/>
      <c r="W27" s="1079"/>
      <c r="X27" s="1079"/>
      <c r="Y27" s="1080"/>
      <c r="Z27" s="502"/>
    </row>
    <row r="28" spans="2:26" s="500" customFormat="1" ht="21" customHeight="1" x14ac:dyDescent="0.2">
      <c r="B28" s="508"/>
      <c r="C28" s="1089"/>
      <c r="D28" s="1090"/>
      <c r="E28" s="1090"/>
      <c r="F28" s="1090"/>
      <c r="G28" s="1090"/>
      <c r="H28" s="1090"/>
      <c r="I28" s="1090"/>
      <c r="J28" s="1090"/>
      <c r="K28" s="1090"/>
      <c r="L28" s="1090"/>
      <c r="M28" s="1090"/>
      <c r="N28" s="1090"/>
      <c r="O28" s="1091"/>
      <c r="P28" s="1089"/>
      <c r="Q28" s="1090"/>
      <c r="R28" s="1090"/>
      <c r="S28" s="1090"/>
      <c r="T28" s="1090"/>
      <c r="U28" s="1090"/>
      <c r="V28" s="1090"/>
      <c r="W28" s="1090"/>
      <c r="X28" s="1090"/>
      <c r="Y28" s="1091"/>
      <c r="Z28" s="507"/>
    </row>
    <row r="29" spans="2:26" s="500" customFormat="1" ht="21" customHeight="1" x14ac:dyDescent="0.2">
      <c r="B29" s="508"/>
      <c r="C29" s="1089"/>
      <c r="D29" s="1090"/>
      <c r="E29" s="1090"/>
      <c r="F29" s="1090"/>
      <c r="G29" s="1090"/>
      <c r="H29" s="1090"/>
      <c r="I29" s="1090"/>
      <c r="J29" s="1090"/>
      <c r="K29" s="1090"/>
      <c r="L29" s="1090"/>
      <c r="M29" s="1090"/>
      <c r="N29" s="1090"/>
      <c r="O29" s="1091"/>
      <c r="P29" s="1089"/>
      <c r="Q29" s="1090"/>
      <c r="R29" s="1090"/>
      <c r="S29" s="1090"/>
      <c r="T29" s="1090"/>
      <c r="U29" s="1090"/>
      <c r="V29" s="1090"/>
      <c r="W29" s="1090"/>
      <c r="X29" s="1090"/>
      <c r="Y29" s="1091"/>
      <c r="Z29" s="507"/>
    </row>
    <row r="30" spans="2:26" s="500" customFormat="1" ht="21" customHeight="1" x14ac:dyDescent="0.2">
      <c r="B30" s="508"/>
      <c r="C30" s="1089"/>
      <c r="D30" s="1090"/>
      <c r="E30" s="1090"/>
      <c r="F30" s="1090"/>
      <c r="G30" s="1090"/>
      <c r="H30" s="1090"/>
      <c r="I30" s="1090"/>
      <c r="J30" s="1090"/>
      <c r="K30" s="1090"/>
      <c r="L30" s="1090"/>
      <c r="M30" s="1090"/>
      <c r="N30" s="1090"/>
      <c r="O30" s="1091"/>
      <c r="P30" s="1089"/>
      <c r="Q30" s="1090"/>
      <c r="R30" s="1090"/>
      <c r="S30" s="1090"/>
      <c r="T30" s="1090"/>
      <c r="U30" s="1090"/>
      <c r="V30" s="1090"/>
      <c r="W30" s="1090"/>
      <c r="X30" s="1090"/>
      <c r="Y30" s="1091"/>
      <c r="Z30" s="507"/>
    </row>
    <row r="31" spans="2:26" s="500" customFormat="1" ht="21" customHeight="1" x14ac:dyDescent="0.2">
      <c r="B31" s="508"/>
      <c r="C31" s="1089"/>
      <c r="D31" s="1090"/>
      <c r="E31" s="1090"/>
      <c r="F31" s="1090"/>
      <c r="G31" s="1090"/>
      <c r="H31" s="1090"/>
      <c r="I31" s="1090"/>
      <c r="J31" s="1090"/>
      <c r="K31" s="1090"/>
      <c r="L31" s="1090"/>
      <c r="M31" s="1090"/>
      <c r="N31" s="1090"/>
      <c r="O31" s="1091"/>
      <c r="P31" s="1089"/>
      <c r="Q31" s="1090"/>
      <c r="R31" s="1090"/>
      <c r="S31" s="1090"/>
      <c r="T31" s="1090"/>
      <c r="U31" s="1090"/>
      <c r="V31" s="1090"/>
      <c r="W31" s="1090"/>
      <c r="X31" s="1090"/>
      <c r="Y31" s="1091"/>
      <c r="Z31" s="507"/>
    </row>
    <row r="32" spans="2:26" s="500" customFormat="1" ht="21" customHeight="1" x14ac:dyDescent="0.2">
      <c r="B32" s="508"/>
      <c r="C32" s="1089"/>
      <c r="D32" s="1090"/>
      <c r="E32" s="1090"/>
      <c r="F32" s="1090"/>
      <c r="G32" s="1090"/>
      <c r="H32" s="1090"/>
      <c r="I32" s="1090"/>
      <c r="J32" s="1090"/>
      <c r="K32" s="1090"/>
      <c r="L32" s="1090"/>
      <c r="M32" s="1090"/>
      <c r="N32" s="1090"/>
      <c r="O32" s="1091"/>
      <c r="P32" s="1089"/>
      <c r="Q32" s="1090"/>
      <c r="R32" s="1090"/>
      <c r="S32" s="1090"/>
      <c r="T32" s="1090"/>
      <c r="U32" s="1090"/>
      <c r="V32" s="1090"/>
      <c r="W32" s="1090"/>
      <c r="X32" s="1090"/>
      <c r="Y32" s="1091"/>
      <c r="Z32" s="507"/>
    </row>
    <row r="33" spans="2:26" s="500" customFormat="1" ht="21" customHeight="1" x14ac:dyDescent="0.2">
      <c r="B33" s="508"/>
      <c r="C33" s="418"/>
      <c r="D33" s="418"/>
      <c r="E33" s="418"/>
      <c r="F33" s="418"/>
      <c r="G33" s="418"/>
      <c r="H33" s="418"/>
      <c r="I33" s="418"/>
      <c r="J33" s="418"/>
      <c r="K33" s="418"/>
      <c r="L33" s="418"/>
      <c r="M33" s="418"/>
      <c r="N33" s="418"/>
      <c r="O33" s="418"/>
      <c r="P33" s="422"/>
      <c r="Q33" s="422"/>
      <c r="R33" s="422"/>
      <c r="S33" s="422"/>
      <c r="T33" s="422"/>
      <c r="U33" s="422"/>
      <c r="V33" s="422"/>
      <c r="W33" s="422"/>
      <c r="X33" s="422"/>
      <c r="Y33" s="422"/>
      <c r="Z33" s="507"/>
    </row>
    <row r="34" spans="2:26" s="500" customFormat="1" ht="21" customHeight="1" x14ac:dyDescent="0.2">
      <c r="B34" s="508"/>
      <c r="C34" s="1215" t="s">
        <v>379</v>
      </c>
      <c r="D34" s="1216"/>
      <c r="E34" s="1216"/>
      <c r="F34" s="1216"/>
      <c r="G34" s="1216"/>
      <c r="H34" s="1216"/>
      <c r="I34" s="1216"/>
      <c r="J34" s="1216"/>
      <c r="K34" s="1216"/>
      <c r="L34" s="1216"/>
      <c r="M34" s="1216"/>
      <c r="N34" s="1216"/>
      <c r="O34" s="1216"/>
      <c r="P34" s="1216"/>
      <c r="Q34" s="1216"/>
      <c r="R34" s="1216"/>
      <c r="S34" s="1216"/>
      <c r="T34" s="1216"/>
      <c r="U34" s="1216"/>
      <c r="V34" s="1217"/>
      <c r="W34" s="197" t="s">
        <v>219</v>
      </c>
      <c r="X34" s="198" t="s">
        <v>220</v>
      </c>
      <c r="Y34" s="199" t="s">
        <v>221</v>
      </c>
      <c r="Z34" s="507"/>
    </row>
    <row r="35" spans="2:26" s="500" customFormat="1" ht="21" customHeight="1" x14ac:dyDescent="0.2">
      <c r="B35" s="508"/>
      <c r="C35" s="1218"/>
      <c r="D35" s="1219"/>
      <c r="E35" s="1219"/>
      <c r="F35" s="1219"/>
      <c r="G35" s="1219"/>
      <c r="H35" s="1219"/>
      <c r="I35" s="1219"/>
      <c r="J35" s="1219"/>
      <c r="K35" s="1219"/>
      <c r="L35" s="1219"/>
      <c r="M35" s="1219"/>
      <c r="N35" s="1219"/>
      <c r="O35" s="1219"/>
      <c r="P35" s="1219"/>
      <c r="Q35" s="1219"/>
      <c r="R35" s="1219"/>
      <c r="S35" s="1219"/>
      <c r="T35" s="1219"/>
      <c r="U35" s="1219"/>
      <c r="V35" s="1220"/>
      <c r="W35" s="195" t="s">
        <v>0</v>
      </c>
      <c r="X35" s="196" t="s">
        <v>220</v>
      </c>
      <c r="Y35" s="200" t="s">
        <v>0</v>
      </c>
      <c r="Z35" s="507"/>
    </row>
    <row r="36" spans="2:26" s="500" customFormat="1" x14ac:dyDescent="0.2">
      <c r="B36" s="517"/>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518"/>
    </row>
    <row r="37" spans="2:26" s="500" customFormat="1" x14ac:dyDescent="0.2"/>
    <row r="38" spans="2:26" s="500"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AE21"/>
  <sheetViews>
    <sheetView zoomScaleNormal="100" workbookViewId="0">
      <selection activeCell="AE2" sqref="AE2"/>
    </sheetView>
  </sheetViews>
  <sheetFormatPr defaultColWidth="4" defaultRowHeight="13.2" x14ac:dyDescent="0.2"/>
  <cols>
    <col min="1" max="1" width="1.44140625" style="500" customWidth="1"/>
    <col min="2" max="2" width="3.109375" style="500" customWidth="1"/>
    <col min="3" max="3" width="1.109375" style="500" customWidth="1"/>
    <col min="4" max="19" width="4" style="500"/>
    <col min="20" max="20" width="3.109375" style="500" customWidth="1"/>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1" x14ac:dyDescent="0.2">
      <c r="AE1" s="646" t="str">
        <f>HYPERLINK("#目次!A1","目次へ戻る")</f>
        <v>目次へ戻る</v>
      </c>
    </row>
    <row r="2" spans="2:31" x14ac:dyDescent="0.2">
      <c r="B2" s="500" t="s">
        <v>1071</v>
      </c>
      <c r="C2"/>
      <c r="D2"/>
      <c r="E2"/>
      <c r="F2"/>
      <c r="G2"/>
      <c r="H2"/>
      <c r="I2"/>
      <c r="J2"/>
      <c r="K2"/>
      <c r="L2"/>
      <c r="M2"/>
      <c r="N2"/>
      <c r="O2"/>
      <c r="P2"/>
      <c r="Q2"/>
      <c r="R2"/>
      <c r="S2"/>
      <c r="T2"/>
      <c r="U2"/>
      <c r="V2"/>
      <c r="W2"/>
      <c r="X2"/>
      <c r="Y2"/>
    </row>
    <row r="4" spans="2:31" ht="34.5" customHeight="1" x14ac:dyDescent="0.2">
      <c r="B4" s="1105" t="s">
        <v>1275</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5" spans="2:31" ht="13.5" customHeight="1" x14ac:dyDescent="0.2"/>
    <row r="6" spans="2:31" ht="24"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1" ht="24" customHeight="1" x14ac:dyDescent="0.2">
      <c r="B7" s="1088" t="s">
        <v>241</v>
      </c>
      <c r="C7" s="1088"/>
      <c r="D7" s="1088"/>
      <c r="E7" s="1088"/>
      <c r="F7" s="1088"/>
      <c r="G7" s="411" t="s">
        <v>0</v>
      </c>
      <c r="H7" s="533" t="s">
        <v>212</v>
      </c>
      <c r="I7" s="533"/>
      <c r="J7" s="533"/>
      <c r="K7" s="533"/>
      <c r="L7" s="412" t="s">
        <v>0</v>
      </c>
      <c r="M7" s="533" t="s">
        <v>213</v>
      </c>
      <c r="N7" s="533"/>
      <c r="O7" s="533"/>
      <c r="P7" s="533"/>
      <c r="Q7" s="412" t="s">
        <v>0</v>
      </c>
      <c r="R7" s="533" t="s">
        <v>214</v>
      </c>
      <c r="S7" s="533"/>
      <c r="T7" s="533"/>
      <c r="U7" s="533"/>
      <c r="V7" s="533"/>
      <c r="W7" s="489"/>
      <c r="X7" s="489"/>
      <c r="Y7" s="490"/>
    </row>
    <row r="8" spans="2:31" ht="13.5" customHeight="1" x14ac:dyDescent="0.2"/>
    <row r="9" spans="2:31" ht="12.9" customHeight="1" x14ac:dyDescent="0.2">
      <c r="B9" s="514"/>
      <c r="C9" s="515"/>
      <c r="D9" s="515"/>
      <c r="E9" s="515"/>
      <c r="F9" s="515"/>
      <c r="G9" s="515"/>
      <c r="H9" s="515"/>
      <c r="I9" s="515"/>
      <c r="J9" s="515"/>
      <c r="K9" s="515"/>
      <c r="L9" s="515"/>
      <c r="M9" s="515"/>
      <c r="N9" s="515"/>
      <c r="O9" s="515"/>
      <c r="P9" s="515"/>
      <c r="Q9" s="515"/>
      <c r="R9" s="515"/>
      <c r="S9" s="515"/>
      <c r="T9" s="516"/>
      <c r="U9" s="515"/>
      <c r="V9" s="515"/>
      <c r="W9" s="515"/>
      <c r="X9" s="515"/>
      <c r="Y9" s="516"/>
      <c r="Z9"/>
      <c r="AA9"/>
    </row>
    <row r="10" spans="2:31" ht="17.100000000000001" customHeight="1" x14ac:dyDescent="0.2">
      <c r="B10" s="307" t="s">
        <v>1276</v>
      </c>
      <c r="C10" s="308"/>
      <c r="T10" s="507"/>
      <c r="V10" s="169" t="s">
        <v>219</v>
      </c>
      <c r="W10" s="169" t="s">
        <v>220</v>
      </c>
      <c r="X10" s="169" t="s">
        <v>221</v>
      </c>
      <c r="Y10" s="507"/>
      <c r="Z10"/>
      <c r="AA10"/>
    </row>
    <row r="11" spans="2:31" ht="17.100000000000001" customHeight="1" x14ac:dyDescent="0.2">
      <c r="B11" s="508"/>
      <c r="T11" s="507"/>
      <c r="Y11" s="507"/>
      <c r="Z11"/>
      <c r="AA11"/>
    </row>
    <row r="12" spans="2:31" ht="21.9" customHeight="1" x14ac:dyDescent="0.2">
      <c r="B12" s="508"/>
      <c r="C12" s="1378" t="s">
        <v>301</v>
      </c>
      <c r="D12" s="1379"/>
      <c r="E12" s="1102" t="s">
        <v>1277</v>
      </c>
      <c r="F12" s="1102"/>
      <c r="G12" s="1102"/>
      <c r="H12" s="1102"/>
      <c r="I12" s="1102"/>
      <c r="J12" s="1102"/>
      <c r="K12" s="1102"/>
      <c r="L12" s="1102"/>
      <c r="M12" s="1102"/>
      <c r="N12" s="1102"/>
      <c r="O12" s="1102"/>
      <c r="P12" s="1102"/>
      <c r="Q12" s="1102"/>
      <c r="R12" s="1102"/>
      <c r="S12" s="1102"/>
      <c r="T12" s="507"/>
      <c r="V12" s="437" t="s">
        <v>0</v>
      </c>
      <c r="W12" s="437" t="s">
        <v>220</v>
      </c>
      <c r="X12" s="437" t="s">
        <v>0</v>
      </c>
      <c r="Y12" s="507"/>
      <c r="Z12"/>
      <c r="AA12"/>
    </row>
    <row r="13" spans="2:31" ht="38.1" customHeight="1" x14ac:dyDescent="0.2">
      <c r="B13" s="508"/>
      <c r="C13" s="1378" t="s">
        <v>304</v>
      </c>
      <c r="D13" s="1379"/>
      <c r="E13" s="1249" t="s">
        <v>1278</v>
      </c>
      <c r="F13" s="1077"/>
      <c r="G13" s="1077"/>
      <c r="H13" s="1077"/>
      <c r="I13" s="1077"/>
      <c r="J13" s="1077"/>
      <c r="K13" s="1077"/>
      <c r="L13" s="1077"/>
      <c r="M13" s="1077"/>
      <c r="N13" s="1077"/>
      <c r="O13" s="1077"/>
      <c r="P13" s="1077"/>
      <c r="Q13" s="1077"/>
      <c r="R13" s="1077"/>
      <c r="S13" s="1250"/>
      <c r="T13" s="507"/>
      <c r="V13" s="437" t="s">
        <v>0</v>
      </c>
      <c r="W13" s="437" t="s">
        <v>220</v>
      </c>
      <c r="X13" s="437" t="s">
        <v>0</v>
      </c>
      <c r="Y13" s="507"/>
      <c r="Z13"/>
      <c r="AA13"/>
    </row>
    <row r="14" spans="2:31" ht="49.5" customHeight="1" x14ac:dyDescent="0.2">
      <c r="B14" s="508"/>
      <c r="C14" s="1378" t="s">
        <v>445</v>
      </c>
      <c r="D14" s="1379"/>
      <c r="E14" s="1249" t="s">
        <v>1279</v>
      </c>
      <c r="F14" s="1077"/>
      <c r="G14" s="1077"/>
      <c r="H14" s="1077"/>
      <c r="I14" s="1077"/>
      <c r="J14" s="1077"/>
      <c r="K14" s="1077"/>
      <c r="L14" s="1077"/>
      <c r="M14" s="1077"/>
      <c r="N14" s="1077"/>
      <c r="O14" s="1077"/>
      <c r="P14" s="1077"/>
      <c r="Q14" s="1077"/>
      <c r="R14" s="1077"/>
      <c r="S14" s="1250"/>
      <c r="T14" s="507"/>
      <c r="V14" s="437" t="s">
        <v>0</v>
      </c>
      <c r="W14" s="437" t="s">
        <v>220</v>
      </c>
      <c r="X14" s="437" t="s">
        <v>0</v>
      </c>
      <c r="Y14" s="507"/>
      <c r="Z14"/>
      <c r="AA14"/>
    </row>
    <row r="15" spans="2:31" ht="49.5" customHeight="1" x14ac:dyDescent="0.2">
      <c r="B15" s="508"/>
      <c r="C15" s="1378" t="s">
        <v>447</v>
      </c>
      <c r="D15" s="1379"/>
      <c r="E15" s="1249" t="s">
        <v>1280</v>
      </c>
      <c r="F15" s="1077"/>
      <c r="G15" s="1077"/>
      <c r="H15" s="1077"/>
      <c r="I15" s="1077"/>
      <c r="J15" s="1077"/>
      <c r="K15" s="1077"/>
      <c r="L15" s="1077"/>
      <c r="M15" s="1077"/>
      <c r="N15" s="1077"/>
      <c r="O15" s="1077"/>
      <c r="P15" s="1077"/>
      <c r="Q15" s="1077"/>
      <c r="R15" s="1077"/>
      <c r="S15" s="1250"/>
      <c r="T15" s="507"/>
      <c r="V15" s="437" t="s">
        <v>0</v>
      </c>
      <c r="W15" s="437" t="s">
        <v>220</v>
      </c>
      <c r="X15" s="437" t="s">
        <v>0</v>
      </c>
      <c r="Y15" s="507"/>
      <c r="Z15"/>
      <c r="AA15"/>
    </row>
    <row r="16" spans="2:31" ht="174.75" customHeight="1" x14ac:dyDescent="0.2">
      <c r="B16" s="508"/>
      <c r="C16" s="1378" t="s">
        <v>454</v>
      </c>
      <c r="D16" s="1379"/>
      <c r="E16" s="1249" t="s">
        <v>1281</v>
      </c>
      <c r="F16" s="1077"/>
      <c r="G16" s="1077"/>
      <c r="H16" s="1077"/>
      <c r="I16" s="1077"/>
      <c r="J16" s="1077"/>
      <c r="K16" s="1077"/>
      <c r="L16" s="1077"/>
      <c r="M16" s="1077"/>
      <c r="N16" s="1077"/>
      <c r="O16" s="1077"/>
      <c r="P16" s="1077"/>
      <c r="Q16" s="1077"/>
      <c r="R16" s="1077"/>
      <c r="S16" s="1250"/>
      <c r="T16" s="507"/>
      <c r="V16" s="437" t="s">
        <v>0</v>
      </c>
      <c r="W16" s="437" t="s">
        <v>220</v>
      </c>
      <c r="X16" s="437" t="s">
        <v>0</v>
      </c>
      <c r="Y16" s="507"/>
      <c r="Z16"/>
      <c r="AA16"/>
    </row>
    <row r="17" spans="2:27" ht="21.9" customHeight="1" x14ac:dyDescent="0.2">
      <c r="B17" s="508"/>
      <c r="C17" s="1378" t="s">
        <v>456</v>
      </c>
      <c r="D17" s="1379"/>
      <c r="E17" s="1249" t="s">
        <v>1282</v>
      </c>
      <c r="F17" s="1077"/>
      <c r="G17" s="1077"/>
      <c r="H17" s="1077"/>
      <c r="I17" s="1077"/>
      <c r="J17" s="1077"/>
      <c r="K17" s="1077"/>
      <c r="L17" s="1077"/>
      <c r="M17" s="1077"/>
      <c r="N17" s="1077"/>
      <c r="O17" s="1077"/>
      <c r="P17" s="1077"/>
      <c r="Q17" s="1077"/>
      <c r="R17" s="1077"/>
      <c r="S17" s="1250"/>
      <c r="T17" s="507"/>
      <c r="V17" s="437" t="s">
        <v>0</v>
      </c>
      <c r="W17" s="437" t="s">
        <v>220</v>
      </c>
      <c r="X17" s="437" t="s">
        <v>0</v>
      </c>
      <c r="Y17" s="507"/>
      <c r="Z17"/>
      <c r="AA17"/>
    </row>
    <row r="18" spans="2:27" ht="12.9" customHeight="1" x14ac:dyDescent="0.2">
      <c r="B18" s="517"/>
      <c r="C18" s="422"/>
      <c r="D18" s="422"/>
      <c r="E18" s="422"/>
      <c r="F18" s="422"/>
      <c r="G18" s="422"/>
      <c r="H18" s="422"/>
      <c r="I18" s="422"/>
      <c r="J18" s="422"/>
      <c r="K18" s="422"/>
      <c r="L18" s="422"/>
      <c r="M18" s="422"/>
      <c r="N18" s="422"/>
      <c r="O18" s="422"/>
      <c r="P18" s="422"/>
      <c r="Q18" s="422"/>
      <c r="R18" s="422"/>
      <c r="S18" s="422"/>
      <c r="T18" s="518"/>
      <c r="U18" s="422"/>
      <c r="V18" s="422"/>
      <c r="W18" s="422"/>
      <c r="X18" s="422"/>
      <c r="Y18" s="518"/>
    </row>
    <row r="20" spans="2:27" x14ac:dyDescent="0.2">
      <c r="B20" s="500" t="s">
        <v>461</v>
      </c>
    </row>
    <row r="21" spans="2:27" x14ac:dyDescent="0.2">
      <c r="B21" s="500" t="s">
        <v>462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3"/>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940"/>
  <sheetViews>
    <sheetView zoomScaleNormal="100" zoomScaleSheetLayoutView="100" workbookViewId="0">
      <selection activeCell="AQ1" sqref="AQ1"/>
    </sheetView>
  </sheetViews>
  <sheetFormatPr defaultColWidth="4" defaultRowHeight="14.4" x14ac:dyDescent="0.2"/>
  <cols>
    <col min="1" max="1" width="1.21875" style="88" customWidth="1"/>
    <col min="2" max="34" width="3.44140625" style="88" customWidth="1"/>
    <col min="35" max="16384" width="4" style="88"/>
  </cols>
  <sheetData>
    <row r="1" spans="1:43" x14ac:dyDescent="0.2">
      <c r="AQ1" s="644" t="str">
        <f>HYPERLINK("#目次!A1","目次へ戻る")</f>
        <v>目次へ戻る</v>
      </c>
    </row>
    <row r="2" spans="1:43" x14ac:dyDescent="0.2">
      <c r="A2" s="88" t="s">
        <v>134</v>
      </c>
    </row>
    <row r="3" spans="1:43" ht="6.75" customHeight="1" x14ac:dyDescent="0.2"/>
    <row r="4" spans="1:43" x14ac:dyDescent="0.2">
      <c r="B4" s="88" t="s">
        <v>135</v>
      </c>
    </row>
    <row r="5" spans="1:43" ht="7.5" customHeight="1" x14ac:dyDescent="0.2"/>
    <row r="6" spans="1:43" s="89" customFormat="1" ht="24" customHeight="1" x14ac:dyDescent="0.2">
      <c r="F6" s="476" t="s">
        <v>136</v>
      </c>
      <c r="G6" s="477"/>
      <c r="H6" s="477"/>
      <c r="I6" s="477"/>
      <c r="J6" s="477"/>
      <c r="K6" s="477"/>
      <c r="L6" s="478"/>
      <c r="M6" s="1010"/>
      <c r="N6" s="1011"/>
      <c r="O6" s="1011"/>
      <c r="P6" s="1011"/>
      <c r="Q6" s="1011"/>
      <c r="R6" s="1011"/>
      <c r="S6" s="1011"/>
      <c r="T6" s="1011"/>
      <c r="U6" s="1011"/>
      <c r="V6" s="1011"/>
      <c r="W6" s="1011"/>
      <c r="X6" s="1011"/>
      <c r="Y6" s="1012"/>
      <c r="AA6" s="89" t="s">
        <v>137</v>
      </c>
    </row>
    <row r="7" spans="1:43" ht="21.75" customHeight="1" x14ac:dyDescent="0.2"/>
    <row r="8" spans="1:43"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43" x14ac:dyDescent="0.2">
      <c r="B9" s="93"/>
      <c r="AK9" s="94"/>
    </row>
    <row r="10" spans="1:43" x14ac:dyDescent="0.2">
      <c r="B10" s="93"/>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K10" s="94"/>
    </row>
    <row r="11" spans="1:43" x14ac:dyDescent="0.2">
      <c r="B11" s="93"/>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1013"/>
      <c r="AB11" s="1013"/>
      <c r="AC11" s="1013"/>
      <c r="AD11" s="1013"/>
      <c r="AE11" s="1013"/>
      <c r="AF11" s="1013"/>
      <c r="AG11" s="1013"/>
      <c r="AH11" s="1013"/>
      <c r="AI11" s="1013"/>
      <c r="AK11" s="94"/>
    </row>
    <row r="12" spans="1:43" x14ac:dyDescent="0.2">
      <c r="B12" s="93"/>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1013"/>
      <c r="AB12" s="1013"/>
      <c r="AC12" s="1013"/>
      <c r="AD12" s="1013"/>
      <c r="AE12" s="1013"/>
      <c r="AF12" s="1013"/>
      <c r="AG12" s="1013"/>
      <c r="AH12" s="1013"/>
      <c r="AI12" s="1013"/>
      <c r="AK12" s="94"/>
    </row>
    <row r="13" spans="1:43" ht="6.75" customHeight="1" x14ac:dyDescent="0.2">
      <c r="B13" s="93"/>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8"/>
      <c r="AB13" s="638"/>
      <c r="AC13" s="638"/>
      <c r="AD13" s="638"/>
      <c r="AE13" s="1013"/>
      <c r="AF13" s="1013"/>
      <c r="AG13" s="1013"/>
      <c r="AH13" s="1013"/>
      <c r="AI13" s="638"/>
      <c r="AK13" s="94"/>
    </row>
    <row r="14" spans="1:43" x14ac:dyDescent="0.2">
      <c r="B14" s="93"/>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1013"/>
      <c r="AF14" s="1013"/>
      <c r="AG14" s="1013"/>
      <c r="AH14" s="1013"/>
      <c r="AI14" s="637"/>
      <c r="AK14" s="94"/>
    </row>
    <row r="15" spans="1:43" x14ac:dyDescent="0.2">
      <c r="B15" s="93"/>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1013"/>
      <c r="AF15" s="1013"/>
      <c r="AG15" s="1013"/>
      <c r="AH15" s="1013"/>
      <c r="AI15" s="637"/>
      <c r="AK15" s="94"/>
    </row>
    <row r="16" spans="1:43" x14ac:dyDescent="0.2">
      <c r="B16" s="93"/>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1013"/>
      <c r="AF16" s="1013"/>
      <c r="AG16" s="1013"/>
      <c r="AH16" s="1013"/>
      <c r="AI16" s="637"/>
      <c r="AK16" s="94"/>
    </row>
    <row r="17" spans="2:37" x14ac:dyDescent="0.2">
      <c r="B17" s="93"/>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1013"/>
      <c r="AF17" s="1013"/>
      <c r="AG17" s="1013"/>
      <c r="AH17" s="1013"/>
      <c r="AI17" s="637"/>
      <c r="AK17" s="94"/>
    </row>
    <row r="18" spans="2:37" x14ac:dyDescent="0.2">
      <c r="B18" s="93"/>
      <c r="C18" s="637"/>
      <c r="D18" s="637"/>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1013"/>
      <c r="AF18" s="1013"/>
      <c r="AG18" s="1013"/>
      <c r="AH18" s="1013"/>
      <c r="AI18" s="637"/>
      <c r="AK18" s="94"/>
    </row>
    <row r="19" spans="2:37" x14ac:dyDescent="0.2">
      <c r="B19" s="93"/>
      <c r="C19" s="637"/>
      <c r="D19" s="637"/>
      <c r="E19" s="637"/>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K19" s="94"/>
    </row>
    <row r="20" spans="2:37" x14ac:dyDescent="0.2">
      <c r="B20" s="93"/>
      <c r="C20" s="637"/>
      <c r="D20" s="637"/>
      <c r="E20" s="637"/>
      <c r="F20" s="637"/>
      <c r="G20" s="637"/>
      <c r="H20" s="637"/>
      <c r="I20" s="637"/>
      <c r="J20" s="639"/>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K20" s="94"/>
    </row>
    <row r="21" spans="2:37" ht="6.75" customHeight="1" x14ac:dyDescent="0.2">
      <c r="B21" s="93"/>
      <c r="C21" s="637"/>
      <c r="D21" s="637"/>
      <c r="E21" s="637"/>
      <c r="F21" s="637"/>
      <c r="G21" s="637"/>
      <c r="H21" s="637"/>
      <c r="I21" s="637"/>
      <c r="J21" s="639"/>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K21" s="94"/>
    </row>
    <row r="22" spans="2:37" x14ac:dyDescent="0.2">
      <c r="B22" s="93"/>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K22" s="94"/>
    </row>
    <row r="23" spans="2:37" x14ac:dyDescent="0.2">
      <c r="B23" s="93"/>
      <c r="C23" s="637"/>
      <c r="D23" s="637"/>
      <c r="E23" s="637"/>
      <c r="F23" s="637"/>
      <c r="G23" s="637"/>
      <c r="H23" s="637"/>
      <c r="I23" s="637"/>
      <c r="J23" s="637"/>
      <c r="K23" s="637"/>
      <c r="L23" s="637"/>
      <c r="M23" s="637"/>
      <c r="N23" s="637"/>
      <c r="O23" s="637"/>
      <c r="P23" s="637"/>
      <c r="Q23" s="637"/>
      <c r="R23" s="639"/>
      <c r="S23" s="637"/>
      <c r="T23" s="637"/>
      <c r="U23" s="637"/>
      <c r="V23" s="637"/>
      <c r="W23" s="637"/>
      <c r="X23" s="637"/>
      <c r="Y23" s="637"/>
      <c r="Z23" s="637"/>
      <c r="AA23" s="637"/>
      <c r="AB23" s="637"/>
      <c r="AC23" s="637"/>
      <c r="AD23" s="637"/>
      <c r="AE23" s="637"/>
      <c r="AF23" s="637"/>
      <c r="AG23" s="637"/>
      <c r="AH23" s="639"/>
      <c r="AI23" s="637"/>
      <c r="AK23" s="94"/>
    </row>
    <row r="24" spans="2:37" x14ac:dyDescent="0.2">
      <c r="B24" s="93"/>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K24" s="94"/>
    </row>
    <row r="25" spans="2:37" ht="6.75" customHeight="1" x14ac:dyDescent="0.2">
      <c r="B25" s="93"/>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K25" s="94"/>
    </row>
    <row r="26" spans="2:37" x14ac:dyDescent="0.2">
      <c r="B26" s="93"/>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K26" s="94"/>
    </row>
    <row r="27" spans="2:37" x14ac:dyDescent="0.2">
      <c r="B27" s="93"/>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K27" s="94"/>
    </row>
    <row r="28" spans="2:37" x14ac:dyDescent="0.2">
      <c r="B28" s="93"/>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K28" s="94"/>
    </row>
    <row r="29" spans="2:37" x14ac:dyDescent="0.2">
      <c r="B29" s="93"/>
      <c r="AK29" s="94"/>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99" customFormat="1" x14ac:dyDescent="0.2">
      <c r="B32" s="98" t="s">
        <v>138</v>
      </c>
    </row>
    <row r="33" spans="2:2" s="99" customFormat="1" x14ac:dyDescent="0.2">
      <c r="B33" s="98" t="s">
        <v>139</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J69"/>
  <sheetViews>
    <sheetView topLeftCell="A58" zoomScaleNormal="100" zoomScaleSheetLayoutView="70" workbookViewId="0">
      <selection activeCell="O65" sqref="O65"/>
    </sheetView>
  </sheetViews>
  <sheetFormatPr defaultColWidth="3.44140625" defaultRowHeight="13.2" x14ac:dyDescent="0.2"/>
  <cols>
    <col min="1" max="1" width="1" style="3" customWidth="1"/>
    <col min="2" max="2" width="3" style="52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36" s="500" customFormat="1" x14ac:dyDescent="0.2">
      <c r="AJ1" s="646" t="str">
        <f>HYPERLINK("#目次!A1","目次へ戻る")</f>
        <v>目次へ戻る</v>
      </c>
    </row>
    <row r="2" spans="2:36" s="500" customFormat="1" x14ac:dyDescent="0.2">
      <c r="B2" s="500" t="s">
        <v>1458</v>
      </c>
      <c r="W2" s="455" t="s">
        <v>10</v>
      </c>
      <c r="X2" s="437"/>
      <c r="Y2" s="437" t="s">
        <v>11</v>
      </c>
      <c r="Z2" s="437"/>
      <c r="AA2" s="437" t="s">
        <v>12</v>
      </c>
      <c r="AB2" s="437"/>
      <c r="AC2" s="437" t="s">
        <v>110</v>
      </c>
    </row>
    <row r="3" spans="2:36" s="500" customFormat="1" ht="6.75" customHeight="1" x14ac:dyDescent="0.2"/>
    <row r="4" spans="2:36" s="500" customFormat="1" x14ac:dyDescent="0.2">
      <c r="B4" s="1076" t="s">
        <v>1072</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row>
    <row r="5" spans="2:36" s="500" customFormat="1" ht="7.5" customHeight="1" x14ac:dyDescent="0.2"/>
    <row r="6" spans="2:36" s="500" customFormat="1" ht="19.5" customHeight="1" x14ac:dyDescent="0.2">
      <c r="B6" s="1088" t="s">
        <v>210</v>
      </c>
      <c r="C6" s="1088"/>
      <c r="D6" s="1088"/>
      <c r="E6" s="1088"/>
      <c r="F6" s="1088"/>
      <c r="G6" s="1078"/>
      <c r="H6" s="1079"/>
      <c r="I6" s="1079"/>
      <c r="J6" s="1079"/>
      <c r="K6" s="1079"/>
      <c r="L6" s="1079"/>
      <c r="M6" s="1079"/>
      <c r="N6" s="1079"/>
      <c r="O6" s="1079"/>
      <c r="P6" s="1079"/>
      <c r="Q6" s="1079"/>
      <c r="R6" s="1079"/>
      <c r="S6" s="1079"/>
      <c r="T6" s="1079"/>
      <c r="U6" s="1079"/>
      <c r="V6" s="1079"/>
      <c r="W6" s="1079"/>
      <c r="X6" s="1079"/>
      <c r="Y6" s="1079"/>
      <c r="Z6" s="1079"/>
      <c r="AA6" s="1079"/>
      <c r="AB6" s="1079"/>
      <c r="AC6" s="1080"/>
    </row>
    <row r="7" spans="2:36" s="500" customFormat="1" ht="19.5" customHeight="1" x14ac:dyDescent="0.2">
      <c r="B7" s="1078" t="s">
        <v>211</v>
      </c>
      <c r="C7" s="1079"/>
      <c r="D7" s="1079"/>
      <c r="E7" s="1079"/>
      <c r="F7" s="1080"/>
      <c r="G7" s="192" t="s">
        <v>0</v>
      </c>
      <c r="H7" s="533" t="s">
        <v>212</v>
      </c>
      <c r="I7" s="533"/>
      <c r="J7" s="533"/>
      <c r="K7" s="533"/>
      <c r="L7" s="193" t="s">
        <v>0</v>
      </c>
      <c r="M7" s="533" t="s">
        <v>213</v>
      </c>
      <c r="N7" s="533"/>
      <c r="O7" s="533"/>
      <c r="P7" s="533"/>
      <c r="Q7" s="193" t="s">
        <v>0</v>
      </c>
      <c r="R7" s="533" t="s">
        <v>214</v>
      </c>
      <c r="S7" s="533"/>
      <c r="T7" s="533"/>
      <c r="U7" s="533"/>
      <c r="V7" s="533"/>
      <c r="W7" s="533"/>
      <c r="X7" s="533"/>
      <c r="Y7" s="533"/>
      <c r="Z7" s="533"/>
      <c r="AA7" s="533"/>
      <c r="AB7" s="533"/>
      <c r="AC7" s="539"/>
    </row>
    <row r="8" spans="2:36" s="500" customFormat="1" ht="19.5" customHeight="1" x14ac:dyDescent="0.2">
      <c r="B8" s="1081" t="s">
        <v>215</v>
      </c>
      <c r="C8" s="1082"/>
      <c r="D8" s="1082"/>
      <c r="E8" s="1082"/>
      <c r="F8" s="1083"/>
      <c r="G8" s="211" t="s">
        <v>0</v>
      </c>
      <c r="H8" s="541" t="s">
        <v>216</v>
      </c>
      <c r="I8" s="541"/>
      <c r="J8" s="541"/>
      <c r="K8" s="541"/>
      <c r="L8" s="541"/>
      <c r="M8" s="541"/>
      <c r="N8" s="541"/>
      <c r="O8" s="541"/>
      <c r="P8" s="541"/>
      <c r="Q8" s="201" t="s">
        <v>0</v>
      </c>
      <c r="R8" s="541" t="s">
        <v>406</v>
      </c>
      <c r="S8" s="541"/>
      <c r="T8" s="541"/>
      <c r="U8" s="541"/>
      <c r="V8" s="541"/>
      <c r="W8" s="541"/>
      <c r="X8" s="541"/>
      <c r="Y8" s="541"/>
      <c r="Z8" s="541"/>
      <c r="AA8" s="541"/>
      <c r="AB8" s="541"/>
      <c r="AC8" s="542"/>
    </row>
    <row r="9" spans="2:36" s="500" customFormat="1" ht="19.5" customHeight="1" x14ac:dyDescent="0.2">
      <c r="B9" s="1084"/>
      <c r="C9" s="1085"/>
      <c r="D9" s="1085"/>
      <c r="E9" s="1085"/>
      <c r="F9" s="1086"/>
      <c r="G9" s="195" t="s">
        <v>0</v>
      </c>
      <c r="H9" s="535" t="s">
        <v>1073</v>
      </c>
      <c r="I9" s="535"/>
      <c r="J9" s="535"/>
      <c r="K9" s="535"/>
      <c r="L9" s="535"/>
      <c r="M9" s="535"/>
      <c r="N9" s="535"/>
      <c r="O9" s="535"/>
      <c r="P9" s="535"/>
      <c r="Q9" s="535"/>
      <c r="R9" s="535"/>
      <c r="S9" s="535"/>
      <c r="T9" s="535"/>
      <c r="U9" s="535"/>
      <c r="V9" s="535"/>
      <c r="W9" s="535"/>
      <c r="X9" s="535"/>
      <c r="Y9" s="535"/>
      <c r="Z9" s="535"/>
      <c r="AA9" s="535"/>
      <c r="AB9" s="535"/>
      <c r="AC9" s="543"/>
    </row>
    <row r="10" spans="2:36" s="500" customFormat="1" x14ac:dyDescent="0.2"/>
    <row r="11" spans="2:36" s="500" customFormat="1" x14ac:dyDescent="0.2">
      <c r="B11" s="500" t="s">
        <v>1074</v>
      </c>
    </row>
    <row r="12" spans="2:36" s="500" customFormat="1" x14ac:dyDescent="0.2"/>
    <row r="13" spans="2:36" s="500" customFormat="1" ht="17.25" customHeight="1" x14ac:dyDescent="0.2">
      <c r="B13" s="422" t="s">
        <v>1075</v>
      </c>
    </row>
    <row r="14" spans="2:36" s="500" customFormat="1" ht="6.75" customHeight="1" x14ac:dyDescent="0.2">
      <c r="B14" s="514"/>
      <c r="C14" s="515"/>
      <c r="D14" s="515"/>
      <c r="E14" s="515"/>
      <c r="F14" s="515"/>
      <c r="G14" s="515"/>
      <c r="H14" s="515"/>
      <c r="I14" s="515"/>
      <c r="J14" s="515"/>
      <c r="K14" s="515"/>
      <c r="L14" s="515"/>
      <c r="M14" s="515"/>
      <c r="N14" s="515"/>
      <c r="O14" s="515"/>
      <c r="P14" s="515"/>
      <c r="Q14" s="515"/>
      <c r="R14" s="515"/>
      <c r="S14" s="515"/>
      <c r="T14" s="515"/>
      <c r="U14" s="515"/>
      <c r="V14" s="515"/>
      <c r="W14" s="515"/>
      <c r="X14" s="515"/>
      <c r="Y14" s="514"/>
      <c r="Z14" s="515"/>
      <c r="AA14" s="515"/>
      <c r="AB14" s="515"/>
      <c r="AC14" s="516"/>
    </row>
    <row r="15" spans="2:36" s="500" customFormat="1" x14ac:dyDescent="0.2">
      <c r="B15" s="508"/>
      <c r="C15" s="500" t="s">
        <v>1076</v>
      </c>
      <c r="Y15" s="508"/>
      <c r="AC15" s="507"/>
    </row>
    <row r="16" spans="2:36" s="500" customFormat="1" ht="6.75" customHeight="1" x14ac:dyDescent="0.2">
      <c r="B16" s="508"/>
      <c r="Y16" s="508"/>
      <c r="AC16" s="507"/>
    </row>
    <row r="17" spans="2:29" s="500" customFormat="1" ht="19.5" customHeight="1" x14ac:dyDescent="0.2">
      <c r="B17" s="508"/>
      <c r="C17" s="1078"/>
      <c r="D17" s="1079"/>
      <c r="E17" s="1079"/>
      <c r="F17" s="1079"/>
      <c r="G17" s="1079"/>
      <c r="H17" s="1079"/>
      <c r="I17" s="1079"/>
      <c r="J17" s="1079"/>
      <c r="K17" s="1079"/>
      <c r="L17" s="1079"/>
      <c r="M17" s="1079"/>
      <c r="N17" s="533" t="s">
        <v>303</v>
      </c>
      <c r="O17" s="508"/>
      <c r="U17" s="437"/>
      <c r="V17" s="437"/>
      <c r="Y17" s="508"/>
      <c r="AC17" s="507"/>
    </row>
    <row r="18" spans="2:29" s="500" customFormat="1" x14ac:dyDescent="0.2">
      <c r="B18" s="508"/>
      <c r="L18" s="437"/>
      <c r="Q18" s="437"/>
      <c r="W18" s="437"/>
      <c r="Y18" s="508"/>
      <c r="AC18" s="507"/>
    </row>
    <row r="19" spans="2:29" s="500" customFormat="1" x14ac:dyDescent="0.2">
      <c r="B19" s="508"/>
      <c r="C19" s="500" t="s">
        <v>1077</v>
      </c>
      <c r="Y19" s="508"/>
      <c r="AC19" s="507"/>
    </row>
    <row r="20" spans="2:29" s="500" customFormat="1" ht="6.75" customHeight="1" x14ac:dyDescent="0.2">
      <c r="B20" s="508"/>
      <c r="Y20" s="508"/>
      <c r="AC20" s="507"/>
    </row>
    <row r="21" spans="2:29" s="500" customFormat="1" ht="19.5" customHeight="1" x14ac:dyDescent="0.2">
      <c r="B21" s="508"/>
      <c r="C21" s="1078"/>
      <c r="D21" s="1079"/>
      <c r="E21" s="1079"/>
      <c r="F21" s="1079"/>
      <c r="G21" s="1079"/>
      <c r="H21" s="1079"/>
      <c r="I21" s="1079"/>
      <c r="J21" s="1079"/>
      <c r="K21" s="1079"/>
      <c r="L21" s="1079"/>
      <c r="M21" s="1079"/>
      <c r="N21" s="533" t="s">
        <v>303</v>
      </c>
      <c r="O21" s="508"/>
      <c r="U21" s="437"/>
      <c r="V21" s="437"/>
      <c r="Y21" s="508"/>
      <c r="AC21" s="507"/>
    </row>
    <row r="22" spans="2:29" s="500" customFormat="1" x14ac:dyDescent="0.2">
      <c r="B22" s="508"/>
      <c r="L22" s="437"/>
      <c r="Q22" s="437"/>
      <c r="W22" s="437"/>
      <c r="Y22" s="508"/>
      <c r="AC22" s="507"/>
    </row>
    <row r="23" spans="2:29" s="500" customFormat="1" x14ac:dyDescent="0.2">
      <c r="B23" s="508"/>
      <c r="C23" s="500" t="s">
        <v>1078</v>
      </c>
      <c r="L23" s="437"/>
      <c r="Q23" s="437"/>
      <c r="W23" s="437"/>
      <c r="Y23" s="508"/>
      <c r="Z23" s="169" t="s">
        <v>219</v>
      </c>
      <c r="AA23" s="169" t="s">
        <v>220</v>
      </c>
      <c r="AB23" s="169" t="s">
        <v>221</v>
      </c>
      <c r="AC23" s="507"/>
    </row>
    <row r="24" spans="2:29" s="500" customFormat="1" ht="7.5" customHeight="1" x14ac:dyDescent="0.2">
      <c r="B24" s="508"/>
      <c r="L24" s="437"/>
      <c r="Q24" s="437"/>
      <c r="W24" s="437"/>
      <c r="Y24" s="508"/>
      <c r="AC24" s="507"/>
    </row>
    <row r="25" spans="2:29" s="500" customFormat="1" ht="19.5" customHeight="1" x14ac:dyDescent="0.2">
      <c r="B25" s="508"/>
      <c r="C25" s="1078"/>
      <c r="D25" s="1079"/>
      <c r="E25" s="1079"/>
      <c r="F25" s="1079"/>
      <c r="G25" s="1079"/>
      <c r="H25" s="1079"/>
      <c r="I25" s="1079"/>
      <c r="J25" s="1079"/>
      <c r="K25" s="1079"/>
      <c r="L25" s="1079"/>
      <c r="M25" s="1079"/>
      <c r="N25" s="539" t="s">
        <v>82</v>
      </c>
      <c r="P25" s="500" t="s">
        <v>1079</v>
      </c>
      <c r="Q25" s="437"/>
      <c r="S25" s="500" t="s">
        <v>733</v>
      </c>
      <c r="W25" s="437"/>
      <c r="Y25" s="170"/>
      <c r="Z25" s="194" t="s">
        <v>0</v>
      </c>
      <c r="AA25" s="194" t="s">
        <v>220</v>
      </c>
      <c r="AB25" s="194" t="s">
        <v>0</v>
      </c>
      <c r="AC25" s="507"/>
    </row>
    <row r="26" spans="2:29" s="500" customFormat="1" x14ac:dyDescent="0.2">
      <c r="B26" s="508"/>
      <c r="L26" s="437"/>
      <c r="Q26" s="437"/>
      <c r="W26" s="437"/>
      <c r="Y26" s="508"/>
      <c r="AC26" s="507"/>
    </row>
    <row r="27" spans="2:29" s="500" customFormat="1" x14ac:dyDescent="0.2">
      <c r="B27" s="508"/>
      <c r="C27" s="500" t="s">
        <v>1080</v>
      </c>
      <c r="Y27" s="508"/>
      <c r="AC27" s="507"/>
    </row>
    <row r="28" spans="2:29" s="500" customFormat="1" ht="6.75" customHeight="1" x14ac:dyDescent="0.2">
      <c r="B28" s="508"/>
      <c r="Y28" s="508"/>
      <c r="AC28" s="507"/>
    </row>
    <row r="29" spans="2:29" s="500" customFormat="1" ht="19.5" customHeight="1" x14ac:dyDescent="0.2">
      <c r="B29" s="508" t="s">
        <v>225</v>
      </c>
      <c r="C29" s="1078" t="s">
        <v>226</v>
      </c>
      <c r="D29" s="1079"/>
      <c r="E29" s="1079"/>
      <c r="F29" s="1079"/>
      <c r="G29" s="1079"/>
      <c r="H29" s="1080"/>
      <c r="I29" s="1089"/>
      <c r="J29" s="1090"/>
      <c r="K29" s="1090"/>
      <c r="L29" s="1090"/>
      <c r="M29" s="1090"/>
      <c r="N29" s="1090"/>
      <c r="O29" s="1090"/>
      <c r="P29" s="1090"/>
      <c r="Q29" s="1090"/>
      <c r="R29" s="1090"/>
      <c r="S29" s="1090"/>
      <c r="T29" s="1090"/>
      <c r="U29" s="1090"/>
      <c r="V29" s="1090"/>
      <c r="W29" s="1091"/>
      <c r="X29" s="2"/>
      <c r="Y29" s="127"/>
      <c r="Z29" s="2"/>
      <c r="AA29" s="2"/>
      <c r="AB29" s="2"/>
      <c r="AC29" s="507"/>
    </row>
    <row r="30" spans="2:29" s="500" customFormat="1" ht="19.5" customHeight="1" x14ac:dyDescent="0.2">
      <c r="B30" s="508" t="s">
        <v>225</v>
      </c>
      <c r="C30" s="1078" t="s">
        <v>227</v>
      </c>
      <c r="D30" s="1079"/>
      <c r="E30" s="1079"/>
      <c r="F30" s="1079"/>
      <c r="G30" s="1079"/>
      <c r="H30" s="1080"/>
      <c r="I30" s="1089"/>
      <c r="J30" s="1090"/>
      <c r="K30" s="1090"/>
      <c r="L30" s="1090"/>
      <c r="M30" s="1090"/>
      <c r="N30" s="1090"/>
      <c r="O30" s="1090"/>
      <c r="P30" s="1090"/>
      <c r="Q30" s="1090"/>
      <c r="R30" s="1090"/>
      <c r="S30" s="1090"/>
      <c r="T30" s="1090"/>
      <c r="U30" s="1090"/>
      <c r="V30" s="1090"/>
      <c r="W30" s="1091"/>
      <c r="X30" s="2"/>
      <c r="Y30" s="127"/>
      <c r="Z30" s="2"/>
      <c r="AA30" s="2"/>
      <c r="AB30" s="2"/>
      <c r="AC30" s="507"/>
    </row>
    <row r="31" spans="2:29" s="500" customFormat="1" ht="19.5" customHeight="1" x14ac:dyDescent="0.2">
      <c r="B31" s="508" t="s">
        <v>225</v>
      </c>
      <c r="C31" s="1078" t="s">
        <v>228</v>
      </c>
      <c r="D31" s="1079"/>
      <c r="E31" s="1079"/>
      <c r="F31" s="1079"/>
      <c r="G31" s="1079"/>
      <c r="H31" s="1080"/>
      <c r="I31" s="1089"/>
      <c r="J31" s="1090"/>
      <c r="K31" s="1090"/>
      <c r="L31" s="1090"/>
      <c r="M31" s="1090"/>
      <c r="N31" s="1090"/>
      <c r="O31" s="1090"/>
      <c r="P31" s="1090"/>
      <c r="Q31" s="1090"/>
      <c r="R31" s="1090"/>
      <c r="S31" s="1090"/>
      <c r="T31" s="1090"/>
      <c r="U31" s="1090"/>
      <c r="V31" s="1090"/>
      <c r="W31" s="1091"/>
      <c r="X31" s="2"/>
      <c r="Y31" s="127"/>
      <c r="Z31" s="2"/>
      <c r="AA31" s="2"/>
      <c r="AB31" s="2"/>
      <c r="AC31" s="507"/>
    </row>
    <row r="32" spans="2:29" s="500" customFormat="1" ht="13.5" customHeight="1" x14ac:dyDescent="0.2">
      <c r="B32" s="508"/>
      <c r="C32" s="437"/>
      <c r="D32" s="437"/>
      <c r="E32" s="437"/>
      <c r="F32" s="437"/>
      <c r="G32" s="437"/>
      <c r="H32" s="437"/>
      <c r="I32" s="437"/>
      <c r="J32" s="437"/>
      <c r="K32" s="437"/>
      <c r="L32" s="437"/>
      <c r="M32" s="437"/>
      <c r="N32" s="437"/>
      <c r="O32" s="437"/>
      <c r="Y32" s="508"/>
      <c r="Z32" s="169" t="s">
        <v>219</v>
      </c>
      <c r="AA32" s="169" t="s">
        <v>220</v>
      </c>
      <c r="AB32" s="169" t="s">
        <v>221</v>
      </c>
      <c r="AC32" s="507"/>
    </row>
    <row r="33" spans="1:32" s="500" customFormat="1" ht="19.5" customHeight="1" x14ac:dyDescent="0.2">
      <c r="B33" s="508"/>
      <c r="C33" s="500" t="s">
        <v>1081</v>
      </c>
      <c r="D33" s="437"/>
      <c r="E33" s="437"/>
      <c r="F33" s="437"/>
      <c r="G33" s="437"/>
      <c r="H33" s="437"/>
      <c r="I33" s="437"/>
      <c r="J33" s="437"/>
      <c r="K33" s="437"/>
      <c r="L33" s="437"/>
      <c r="M33" s="437"/>
      <c r="N33" s="437"/>
      <c r="O33" s="437"/>
      <c r="Y33" s="170"/>
      <c r="Z33" s="194" t="s">
        <v>0</v>
      </c>
      <c r="AA33" s="194" t="s">
        <v>220</v>
      </c>
      <c r="AB33" s="194" t="s">
        <v>0</v>
      </c>
      <c r="AC33" s="507"/>
    </row>
    <row r="34" spans="1:32" s="500" customFormat="1" ht="13.5" customHeight="1" x14ac:dyDescent="0.2">
      <c r="B34" s="508"/>
      <c r="C34" s="495"/>
      <c r="D34" s="437"/>
      <c r="E34" s="437"/>
      <c r="F34" s="437"/>
      <c r="G34" s="437"/>
      <c r="H34" s="437"/>
      <c r="I34" s="437"/>
      <c r="J34" s="437"/>
      <c r="K34" s="437"/>
      <c r="L34" s="437"/>
      <c r="M34" s="437"/>
      <c r="N34" s="437"/>
      <c r="O34" s="437"/>
      <c r="Y34" s="508"/>
      <c r="Z34" s="169"/>
      <c r="AA34" s="169"/>
      <c r="AB34" s="169"/>
      <c r="AC34" s="507"/>
    </row>
    <row r="35" spans="1:32" s="500" customFormat="1" ht="27.75" customHeight="1" x14ac:dyDescent="0.2">
      <c r="B35" s="508"/>
      <c r="C35" s="1087" t="s">
        <v>1082</v>
      </c>
      <c r="D35" s="1087"/>
      <c r="E35" s="1087"/>
      <c r="F35" s="1087"/>
      <c r="G35" s="1087"/>
      <c r="H35" s="1087"/>
      <c r="I35" s="1087"/>
      <c r="J35" s="1087"/>
      <c r="K35" s="1087"/>
      <c r="L35" s="1087"/>
      <c r="M35" s="1087"/>
      <c r="N35" s="1087"/>
      <c r="O35" s="1087"/>
      <c r="P35" s="1087"/>
      <c r="Q35" s="1087"/>
      <c r="R35" s="1087"/>
      <c r="S35" s="1087"/>
      <c r="T35" s="1087"/>
      <c r="U35" s="1087"/>
      <c r="V35" s="1087"/>
      <c r="W35" s="1087"/>
      <c r="X35" s="1087"/>
      <c r="Y35" s="170"/>
      <c r="Z35" s="194" t="s">
        <v>0</v>
      </c>
      <c r="AA35" s="194" t="s">
        <v>220</v>
      </c>
      <c r="AB35" s="194" t="s">
        <v>0</v>
      </c>
      <c r="AC35" s="507"/>
    </row>
    <row r="36" spans="1:32" s="500" customFormat="1" ht="9" customHeight="1" x14ac:dyDescent="0.2">
      <c r="B36" s="517"/>
      <c r="C36" s="422"/>
      <c r="D36" s="422"/>
      <c r="E36" s="422"/>
      <c r="F36" s="422"/>
      <c r="G36" s="422"/>
      <c r="H36" s="422"/>
      <c r="I36" s="422"/>
      <c r="J36" s="422"/>
      <c r="K36" s="422"/>
      <c r="L36" s="422"/>
      <c r="M36" s="422"/>
      <c r="N36" s="422"/>
      <c r="O36" s="422"/>
      <c r="P36" s="422"/>
      <c r="Q36" s="422"/>
      <c r="R36" s="422"/>
      <c r="S36" s="422"/>
      <c r="T36" s="422"/>
      <c r="U36" s="422"/>
      <c r="V36" s="422"/>
      <c r="W36" s="422"/>
      <c r="X36" s="422"/>
      <c r="Y36" s="517"/>
      <c r="Z36" s="422"/>
      <c r="AA36" s="422"/>
      <c r="AB36" s="422"/>
      <c r="AC36" s="518"/>
    </row>
    <row r="37" spans="1:32" s="500" customFormat="1" x14ac:dyDescent="0.2"/>
    <row r="38" spans="1:32" s="500" customFormat="1" ht="16.5" customHeight="1" x14ac:dyDescent="0.2">
      <c r="B38" s="422" t="s">
        <v>1083</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1:32" s="500" customFormat="1" x14ac:dyDescent="0.2">
      <c r="A39" s="507"/>
      <c r="B39" s="508"/>
      <c r="C39" s="515"/>
      <c r="Y39" s="508"/>
      <c r="AC39" s="507"/>
    </row>
    <row r="40" spans="1:32" s="500" customFormat="1" x14ac:dyDescent="0.2">
      <c r="B40" s="508"/>
      <c r="Y40" s="508"/>
      <c r="Z40" s="169" t="s">
        <v>219</v>
      </c>
      <c r="AA40" s="169" t="s">
        <v>220</v>
      </c>
      <c r="AB40" s="169" t="s">
        <v>221</v>
      </c>
      <c r="AC40" s="507"/>
    </row>
    <row r="41" spans="1:32" s="500" customFormat="1" ht="19.5" customHeight="1" x14ac:dyDescent="0.2">
      <c r="B41" s="508"/>
      <c r="C41" s="500" t="s">
        <v>222</v>
      </c>
      <c r="D41" s="437"/>
      <c r="E41" s="437"/>
      <c r="F41" s="437"/>
      <c r="G41" s="437"/>
      <c r="H41" s="437"/>
      <c r="I41" s="437"/>
      <c r="J41" s="437"/>
      <c r="K41" s="437"/>
      <c r="L41" s="437"/>
      <c r="M41" s="437"/>
      <c r="N41" s="437"/>
      <c r="O41" s="437"/>
      <c r="Y41" s="170"/>
      <c r="Z41" s="194" t="s">
        <v>0</v>
      </c>
      <c r="AA41" s="194" t="s">
        <v>220</v>
      </c>
      <c r="AB41" s="194" t="s">
        <v>0</v>
      </c>
      <c r="AC41" s="507"/>
    </row>
    <row r="42" spans="1:32" s="500" customFormat="1" x14ac:dyDescent="0.2">
      <c r="B42" s="508"/>
      <c r="D42" s="437"/>
      <c r="E42" s="437"/>
      <c r="F42" s="437"/>
      <c r="G42" s="437"/>
      <c r="H42" s="437"/>
      <c r="I42" s="437"/>
      <c r="J42" s="437"/>
      <c r="K42" s="437"/>
      <c r="L42" s="437"/>
      <c r="M42" s="437"/>
      <c r="N42" s="437"/>
      <c r="O42" s="437"/>
      <c r="Y42" s="565"/>
      <c r="Z42" s="555"/>
      <c r="AA42" s="555"/>
      <c r="AB42" s="555"/>
      <c r="AC42" s="507"/>
    </row>
    <row r="43" spans="1:32" s="500" customFormat="1" ht="19.5" customHeight="1" x14ac:dyDescent="0.2">
      <c r="B43" s="508"/>
      <c r="C43" s="500" t="s">
        <v>223</v>
      </c>
      <c r="D43" s="437"/>
      <c r="E43" s="437"/>
      <c r="F43" s="437"/>
      <c r="G43" s="437"/>
      <c r="H43" s="437"/>
      <c r="I43" s="437"/>
      <c r="J43" s="437"/>
      <c r="K43" s="437"/>
      <c r="L43" s="437"/>
      <c r="M43" s="437"/>
      <c r="N43" s="437"/>
      <c r="O43" s="437"/>
      <c r="Y43" s="170"/>
      <c r="Z43" s="194" t="s">
        <v>0</v>
      </c>
      <c r="AA43" s="194" t="s">
        <v>220</v>
      </c>
      <c r="AB43" s="194" t="s">
        <v>0</v>
      </c>
      <c r="AC43" s="507"/>
    </row>
    <row r="44" spans="1:32" s="500" customFormat="1" x14ac:dyDescent="0.2">
      <c r="B44" s="508"/>
      <c r="L44" s="437"/>
      <c r="Q44" s="437"/>
      <c r="W44" s="437"/>
      <c r="Y44" s="508"/>
      <c r="AC44" s="507"/>
    </row>
    <row r="45" spans="1:32" s="500" customFormat="1" x14ac:dyDescent="0.2">
      <c r="B45" s="508"/>
      <c r="C45" s="500" t="s">
        <v>224</v>
      </c>
      <c r="Y45" s="508"/>
      <c r="AC45" s="507"/>
    </row>
    <row r="46" spans="1:32" s="500" customFormat="1" ht="6.75" customHeight="1" x14ac:dyDescent="0.2">
      <c r="B46" s="508"/>
      <c r="Y46" s="508"/>
      <c r="AC46" s="507"/>
    </row>
    <row r="47" spans="1:32" s="500" customFormat="1" ht="23.25" customHeight="1" x14ac:dyDescent="0.2">
      <c r="B47" s="508" t="s">
        <v>225</v>
      </c>
      <c r="C47" s="1078" t="s">
        <v>226</v>
      </c>
      <c r="D47" s="1079"/>
      <c r="E47" s="1079"/>
      <c r="F47" s="1079"/>
      <c r="G47" s="1079"/>
      <c r="H47" s="1080"/>
      <c r="I47" s="1078"/>
      <c r="J47" s="1079"/>
      <c r="K47" s="1079"/>
      <c r="L47" s="1079"/>
      <c r="M47" s="1079"/>
      <c r="N47" s="1079"/>
      <c r="O47" s="1079"/>
      <c r="P47" s="1079"/>
      <c r="Q47" s="1079"/>
      <c r="R47" s="1079"/>
      <c r="S47" s="1079"/>
      <c r="T47" s="1079"/>
      <c r="U47" s="1079"/>
      <c r="V47" s="1079"/>
      <c r="W47" s="1080"/>
      <c r="X47" s="2"/>
      <c r="Y47" s="127"/>
      <c r="Z47" s="2"/>
      <c r="AA47" s="2"/>
      <c r="AB47" s="2"/>
      <c r="AC47" s="507"/>
    </row>
    <row r="48" spans="1:32" s="500" customFormat="1" ht="23.25" customHeight="1" x14ac:dyDescent="0.2">
      <c r="B48" s="508" t="s">
        <v>225</v>
      </c>
      <c r="C48" s="1078" t="s">
        <v>227</v>
      </c>
      <c r="D48" s="1079"/>
      <c r="E48" s="1079"/>
      <c r="F48" s="1079"/>
      <c r="G48" s="1079"/>
      <c r="H48" s="1080"/>
      <c r="I48" s="1078"/>
      <c r="J48" s="1079"/>
      <c r="K48" s="1079"/>
      <c r="L48" s="1079"/>
      <c r="M48" s="1079"/>
      <c r="N48" s="1079"/>
      <c r="O48" s="1079"/>
      <c r="P48" s="1079"/>
      <c r="Q48" s="1079"/>
      <c r="R48" s="1079"/>
      <c r="S48" s="1079"/>
      <c r="T48" s="1079"/>
      <c r="U48" s="1079"/>
      <c r="V48" s="1079"/>
      <c r="W48" s="1080"/>
      <c r="X48" s="2"/>
      <c r="Y48" s="127"/>
      <c r="Z48" s="2"/>
      <c r="AA48" s="2"/>
      <c r="AB48" s="2"/>
      <c r="AC48" s="507"/>
    </row>
    <row r="49" spans="2:29" s="500" customFormat="1" ht="23.25" customHeight="1" x14ac:dyDescent="0.2">
      <c r="B49" s="508" t="s">
        <v>225</v>
      </c>
      <c r="C49" s="1078" t="s">
        <v>228</v>
      </c>
      <c r="D49" s="1079"/>
      <c r="E49" s="1079"/>
      <c r="F49" s="1079"/>
      <c r="G49" s="1079"/>
      <c r="H49" s="1080"/>
      <c r="I49" s="1078"/>
      <c r="J49" s="1079"/>
      <c r="K49" s="1079"/>
      <c r="L49" s="1079"/>
      <c r="M49" s="1079"/>
      <c r="N49" s="1079"/>
      <c r="O49" s="1079"/>
      <c r="P49" s="1079"/>
      <c r="Q49" s="1079"/>
      <c r="R49" s="1079"/>
      <c r="S49" s="1079"/>
      <c r="T49" s="1079"/>
      <c r="U49" s="1079"/>
      <c r="V49" s="1079"/>
      <c r="W49" s="1080"/>
      <c r="X49" s="2"/>
      <c r="Y49" s="127"/>
      <c r="Z49" s="2"/>
      <c r="AA49" s="2"/>
      <c r="AB49" s="2"/>
      <c r="AC49" s="507"/>
    </row>
    <row r="50" spans="2:29" s="500" customFormat="1" x14ac:dyDescent="0.2">
      <c r="B50" s="508"/>
      <c r="C50" s="437"/>
      <c r="D50" s="437"/>
      <c r="E50" s="437"/>
      <c r="F50" s="437"/>
      <c r="G50" s="437"/>
      <c r="H50" s="437"/>
      <c r="I50" s="2"/>
      <c r="J50" s="2"/>
      <c r="K50" s="2"/>
      <c r="L50" s="2"/>
      <c r="M50" s="2"/>
      <c r="N50" s="2"/>
      <c r="O50" s="2"/>
      <c r="P50" s="2"/>
      <c r="Q50" s="2"/>
      <c r="R50" s="2"/>
      <c r="S50" s="2"/>
      <c r="T50" s="2"/>
      <c r="U50" s="2"/>
      <c r="V50" s="2"/>
      <c r="W50" s="2"/>
      <c r="X50" s="2"/>
      <c r="Y50" s="127"/>
      <c r="Z50" s="2"/>
      <c r="AA50" s="2"/>
      <c r="AB50" s="2"/>
      <c r="AC50" s="507"/>
    </row>
    <row r="51" spans="2:29" s="500" customFormat="1" ht="27" customHeight="1" x14ac:dyDescent="0.2">
      <c r="B51" s="508"/>
      <c r="C51" s="1087" t="s">
        <v>229</v>
      </c>
      <c r="D51" s="1087"/>
      <c r="E51" s="1087"/>
      <c r="F51" s="1087"/>
      <c r="G51" s="1087"/>
      <c r="H51" s="1087"/>
      <c r="I51" s="1087"/>
      <c r="J51" s="1087"/>
      <c r="K51" s="1087"/>
      <c r="L51" s="1087"/>
      <c r="M51" s="1087"/>
      <c r="N51" s="1087"/>
      <c r="O51" s="1087"/>
      <c r="P51" s="1087"/>
      <c r="Q51" s="1087"/>
      <c r="R51" s="1087"/>
      <c r="S51" s="1087"/>
      <c r="T51" s="1087"/>
      <c r="U51" s="1087"/>
      <c r="V51" s="1087"/>
      <c r="W51" s="1087"/>
      <c r="X51" s="1087"/>
      <c r="Y51" s="548"/>
      <c r="Z51" s="169" t="s">
        <v>219</v>
      </c>
      <c r="AA51" s="169" t="s">
        <v>220</v>
      </c>
      <c r="AB51" s="169" t="s">
        <v>221</v>
      </c>
      <c r="AC51" s="507"/>
    </row>
    <row r="52" spans="2:29" s="500" customFormat="1" ht="6" customHeight="1" x14ac:dyDescent="0.2">
      <c r="B52" s="508"/>
      <c r="C52" s="437"/>
      <c r="D52" s="437"/>
      <c r="E52" s="437"/>
      <c r="F52" s="437"/>
      <c r="G52" s="437"/>
      <c r="H52" s="437"/>
      <c r="I52" s="437"/>
      <c r="J52" s="437"/>
      <c r="K52" s="437"/>
      <c r="L52" s="437"/>
      <c r="M52" s="437"/>
      <c r="N52" s="437"/>
      <c r="O52" s="437"/>
      <c r="Y52" s="508"/>
      <c r="AC52" s="507"/>
    </row>
    <row r="53" spans="2:29" s="500" customFormat="1" ht="19.5" customHeight="1" x14ac:dyDescent="0.2">
      <c r="B53" s="508"/>
      <c r="D53" s="500" t="s">
        <v>1084</v>
      </c>
      <c r="E53" s="437"/>
      <c r="F53" s="437"/>
      <c r="G53" s="437"/>
      <c r="H53" s="437"/>
      <c r="I53" s="437"/>
      <c r="J53" s="437"/>
      <c r="K53" s="437"/>
      <c r="L53" s="437"/>
      <c r="M53" s="437"/>
      <c r="N53" s="437"/>
      <c r="O53" s="437"/>
      <c r="Y53" s="170"/>
      <c r="Z53" s="194" t="s">
        <v>0</v>
      </c>
      <c r="AA53" s="194" t="s">
        <v>220</v>
      </c>
      <c r="AB53" s="194" t="s">
        <v>0</v>
      </c>
      <c r="AC53" s="507"/>
    </row>
    <row r="54" spans="2:29" s="500" customFormat="1" ht="6.75" customHeight="1" x14ac:dyDescent="0.2">
      <c r="B54" s="508"/>
      <c r="Y54" s="508"/>
      <c r="AC54" s="507"/>
    </row>
    <row r="55" spans="2:29" s="2" customFormat="1" ht="18" customHeight="1" x14ac:dyDescent="0.2">
      <c r="B55" s="501"/>
      <c r="D55" s="2" t="s">
        <v>230</v>
      </c>
      <c r="Y55" s="170"/>
      <c r="Z55" s="194" t="s">
        <v>0</v>
      </c>
      <c r="AA55" s="194" t="s">
        <v>220</v>
      </c>
      <c r="AB55" s="194" t="s">
        <v>0</v>
      </c>
      <c r="AC55" s="123"/>
    </row>
    <row r="56" spans="2:29" s="500" customFormat="1" ht="6.75" customHeight="1" x14ac:dyDescent="0.2">
      <c r="B56" s="508"/>
      <c r="Y56" s="508"/>
      <c r="AC56" s="507"/>
    </row>
    <row r="57" spans="2:29" s="2" customFormat="1" ht="18" customHeight="1" x14ac:dyDescent="0.2">
      <c r="B57" s="501"/>
      <c r="D57" s="2" t="s">
        <v>1085</v>
      </c>
      <c r="Y57" s="170"/>
      <c r="Z57" s="194" t="s">
        <v>0</v>
      </c>
      <c r="AA57" s="194" t="s">
        <v>220</v>
      </c>
      <c r="AB57" s="194" t="s">
        <v>0</v>
      </c>
      <c r="AC57" s="123"/>
    </row>
    <row r="58" spans="2:29" s="500" customFormat="1" ht="6.75" customHeight="1" x14ac:dyDescent="0.2">
      <c r="B58" s="508"/>
      <c r="Y58" s="508"/>
      <c r="AC58" s="507"/>
    </row>
    <row r="59" spans="2:29" s="2" customFormat="1" ht="18" customHeight="1" x14ac:dyDescent="0.2">
      <c r="B59" s="501"/>
      <c r="D59" s="2" t="s">
        <v>1086</v>
      </c>
      <c r="Y59" s="170"/>
      <c r="Z59" s="194" t="s">
        <v>0</v>
      </c>
      <c r="AA59" s="194" t="s">
        <v>220</v>
      </c>
      <c r="AB59" s="194" t="s">
        <v>0</v>
      </c>
      <c r="AC59" s="123"/>
    </row>
    <row r="60" spans="2:29" s="500" customFormat="1" ht="6.75" customHeight="1" x14ac:dyDescent="0.2">
      <c r="B60" s="508"/>
      <c r="Y60" s="508"/>
      <c r="AC60" s="507"/>
    </row>
    <row r="61" spans="2:29" ht="18" customHeight="1" x14ac:dyDescent="0.2">
      <c r="B61" s="171"/>
      <c r="D61" s="2" t="s">
        <v>1087</v>
      </c>
      <c r="Y61" s="170"/>
      <c r="Z61" s="194" t="s">
        <v>0</v>
      </c>
      <c r="AA61" s="194" t="s">
        <v>220</v>
      </c>
      <c r="AB61" s="194" t="s">
        <v>0</v>
      </c>
      <c r="AC61" s="87"/>
    </row>
    <row r="62" spans="2:29" x14ac:dyDescent="0.2">
      <c r="B62" s="171"/>
      <c r="Y62" s="172"/>
      <c r="AC62" s="87"/>
    </row>
    <row r="63" spans="2:29" ht="27" customHeight="1" x14ac:dyDescent="0.2">
      <c r="B63" s="171"/>
      <c r="C63" s="1087" t="s">
        <v>235</v>
      </c>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70"/>
      <c r="Z63" s="194" t="s">
        <v>0</v>
      </c>
      <c r="AA63" s="194" t="s">
        <v>220</v>
      </c>
      <c r="AB63" s="194" t="s">
        <v>0</v>
      </c>
      <c r="AC63" s="87"/>
    </row>
    <row r="64" spans="2:29" x14ac:dyDescent="0.2">
      <c r="B64" s="171"/>
      <c r="Y64" s="208"/>
      <c r="Z64" s="59"/>
      <c r="AA64" s="59"/>
      <c r="AB64" s="59"/>
      <c r="AC64" s="60"/>
    </row>
    <row r="65" spans="2:29" s="2" customFormat="1" x14ac:dyDescent="0.2">
      <c r="B65" s="299" t="s">
        <v>1088</v>
      </c>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row>
    <row r="66" spans="2:29" s="2" customFormat="1" x14ac:dyDescent="0.2">
      <c r="B66" s="173" t="s">
        <v>1089</v>
      </c>
    </row>
    <row r="67" spans="2:29" s="2" customFormat="1" x14ac:dyDescent="0.2">
      <c r="B67" s="173" t="s">
        <v>1090</v>
      </c>
    </row>
    <row r="68" spans="2:29" s="2" customFormat="1" x14ac:dyDescent="0.2">
      <c r="B68" s="173" t="s">
        <v>1091</v>
      </c>
    </row>
    <row r="69" spans="2:29" s="173" customFormat="1" ht="10.8" x14ac:dyDescent="0.2">
      <c r="B69" s="575" t="s">
        <v>1092</v>
      </c>
      <c r="C69" s="173" t="s">
        <v>1093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K78"/>
  <sheetViews>
    <sheetView view="pageBreakPreview" topLeftCell="A4" zoomScaleNormal="100" zoomScaleSheetLayoutView="100" workbookViewId="0">
      <selection activeCell="B70" sqref="B70:AA70"/>
    </sheetView>
  </sheetViews>
  <sheetFormatPr defaultColWidth="3.44140625" defaultRowHeight="13.2" x14ac:dyDescent="0.2"/>
  <cols>
    <col min="1" max="1" width="3.44140625" style="3"/>
    <col min="2" max="2" width="3" style="520" customWidth="1"/>
    <col min="3" max="7" width="3.44140625" style="3"/>
    <col min="8" max="8" width="2.44140625" style="3" customWidth="1"/>
    <col min="9" max="16384" width="3.44140625" style="3"/>
  </cols>
  <sheetData>
    <row r="1" spans="2:35" s="500" customFormat="1" x14ac:dyDescent="0.2">
      <c r="AI1" s="646" t="str">
        <f>HYPERLINK("#目次!A1","目次へ戻る")</f>
        <v>目次へ戻る</v>
      </c>
    </row>
    <row r="2" spans="2:35" s="500" customFormat="1" x14ac:dyDescent="0.2">
      <c r="B2" s="500" t="s">
        <v>711</v>
      </c>
      <c r="AA2" s="455" t="s">
        <v>1459</v>
      </c>
    </row>
    <row r="3" spans="2:35" s="500" customFormat="1" ht="8.25" customHeight="1" x14ac:dyDescent="0.2"/>
    <row r="4" spans="2:35" s="500" customFormat="1" x14ac:dyDescent="0.2">
      <c r="B4" s="1076" t="s">
        <v>1460</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row>
    <row r="5" spans="2:35" s="500" customFormat="1" ht="6.75" customHeight="1" x14ac:dyDescent="0.2"/>
    <row r="6" spans="2:35" s="500" customFormat="1" ht="18.600000000000001" customHeight="1" x14ac:dyDescent="0.2">
      <c r="B6" s="1088" t="s">
        <v>115</v>
      </c>
      <c r="C6" s="1088"/>
      <c r="D6" s="1088"/>
      <c r="E6" s="1088"/>
      <c r="F6" s="1088"/>
      <c r="G6" s="1078"/>
      <c r="H6" s="1079"/>
      <c r="I6" s="1079"/>
      <c r="J6" s="1079"/>
      <c r="K6" s="1079"/>
      <c r="L6" s="1079"/>
      <c r="M6" s="1079"/>
      <c r="N6" s="1079"/>
      <c r="O6" s="1079"/>
      <c r="P6" s="1079"/>
      <c r="Q6" s="1079"/>
      <c r="R6" s="1079"/>
      <c r="S6" s="1079"/>
      <c r="T6" s="1079"/>
      <c r="U6" s="1079"/>
      <c r="V6" s="1079"/>
      <c r="W6" s="1079"/>
      <c r="X6" s="1079"/>
      <c r="Y6" s="1079"/>
      <c r="Z6" s="1079"/>
      <c r="AA6" s="1080"/>
    </row>
    <row r="7" spans="2:35" s="500" customFormat="1" ht="19.5" customHeight="1" x14ac:dyDescent="0.2">
      <c r="B7" s="1088" t="s">
        <v>210</v>
      </c>
      <c r="C7" s="1088"/>
      <c r="D7" s="1088"/>
      <c r="E7" s="1088"/>
      <c r="F7" s="1088"/>
      <c r="G7" s="1078"/>
      <c r="H7" s="1079"/>
      <c r="I7" s="1079"/>
      <c r="J7" s="1079"/>
      <c r="K7" s="1079"/>
      <c r="L7" s="1079"/>
      <c r="M7" s="1079"/>
      <c r="N7" s="1079"/>
      <c r="O7" s="1079"/>
      <c r="P7" s="1079"/>
      <c r="Q7" s="1079"/>
      <c r="R7" s="1079"/>
      <c r="S7" s="1079"/>
      <c r="T7" s="1079"/>
      <c r="U7" s="1079"/>
      <c r="V7" s="1079"/>
      <c r="W7" s="1079"/>
      <c r="X7" s="1079"/>
      <c r="Y7" s="1079"/>
      <c r="Z7" s="1079"/>
      <c r="AA7" s="1080"/>
    </row>
    <row r="8" spans="2:35" s="500" customFormat="1" ht="19.5" customHeight="1" x14ac:dyDescent="0.2">
      <c r="B8" s="1078" t="s">
        <v>211</v>
      </c>
      <c r="C8" s="1079"/>
      <c r="D8" s="1079"/>
      <c r="E8" s="1079"/>
      <c r="F8" s="1080"/>
      <c r="G8" s="1215" t="s">
        <v>1461</v>
      </c>
      <c r="H8" s="1216"/>
      <c r="I8" s="1216"/>
      <c r="J8" s="1216"/>
      <c r="K8" s="1216"/>
      <c r="L8" s="1216"/>
      <c r="M8" s="1216"/>
      <c r="N8" s="1216"/>
      <c r="O8" s="1216"/>
      <c r="P8" s="1216"/>
      <c r="Q8" s="1216"/>
      <c r="R8" s="1216"/>
      <c r="S8" s="1216"/>
      <c r="T8" s="1216"/>
      <c r="U8" s="1216"/>
      <c r="V8" s="1216"/>
      <c r="W8" s="1216"/>
      <c r="X8" s="1216"/>
      <c r="Y8" s="1216"/>
      <c r="Z8" s="1216"/>
      <c r="AA8" s="1217"/>
    </row>
    <row r="9" spans="2:35" ht="20.100000000000001" customHeight="1" x14ac:dyDescent="0.2">
      <c r="B9" s="1081" t="s">
        <v>215</v>
      </c>
      <c r="C9" s="1082"/>
      <c r="D9" s="1082"/>
      <c r="E9" s="1082"/>
      <c r="F9" s="1082"/>
      <c r="G9" s="1385" t="s">
        <v>1462</v>
      </c>
      <c r="H9" s="1385"/>
      <c r="I9" s="1385"/>
      <c r="J9" s="1385"/>
      <c r="K9" s="1385"/>
      <c r="L9" s="1385"/>
      <c r="M9" s="1385"/>
      <c r="N9" s="1385" t="s">
        <v>1463</v>
      </c>
      <c r="O9" s="1385"/>
      <c r="P9" s="1385"/>
      <c r="Q9" s="1385"/>
      <c r="R9" s="1385"/>
      <c r="S9" s="1385"/>
      <c r="T9" s="1385"/>
      <c r="U9" s="1385" t="s">
        <v>1464</v>
      </c>
      <c r="V9" s="1385"/>
      <c r="W9" s="1385"/>
      <c r="X9" s="1385"/>
      <c r="Y9" s="1385"/>
      <c r="Z9" s="1385"/>
      <c r="AA9" s="1385"/>
    </row>
    <row r="10" spans="2:35" ht="20.100000000000001" customHeight="1" x14ac:dyDescent="0.2">
      <c r="B10" s="1108"/>
      <c r="C10" s="1076"/>
      <c r="D10" s="1076"/>
      <c r="E10" s="1076"/>
      <c r="F10" s="1076"/>
      <c r="G10" s="1385" t="s">
        <v>1465</v>
      </c>
      <c r="H10" s="1385"/>
      <c r="I10" s="1385"/>
      <c r="J10" s="1385"/>
      <c r="K10" s="1385"/>
      <c r="L10" s="1385"/>
      <c r="M10" s="1385"/>
      <c r="N10" s="1385" t="s">
        <v>1466</v>
      </c>
      <c r="O10" s="1385"/>
      <c r="P10" s="1385"/>
      <c r="Q10" s="1385"/>
      <c r="R10" s="1385"/>
      <c r="S10" s="1385"/>
      <c r="T10" s="1385"/>
      <c r="U10" s="1385" t="s">
        <v>1467</v>
      </c>
      <c r="V10" s="1385"/>
      <c r="W10" s="1385"/>
      <c r="X10" s="1385"/>
      <c r="Y10" s="1385"/>
      <c r="Z10" s="1385"/>
      <c r="AA10" s="1385"/>
    </row>
    <row r="11" spans="2:35" ht="20.100000000000001" customHeight="1" x14ac:dyDescent="0.2">
      <c r="B11" s="1108"/>
      <c r="C11" s="1076"/>
      <c r="D11" s="1076"/>
      <c r="E11" s="1076"/>
      <c r="F11" s="1076"/>
      <c r="G11" s="1385" t="s">
        <v>1468</v>
      </c>
      <c r="H11" s="1385"/>
      <c r="I11" s="1385"/>
      <c r="J11" s="1385"/>
      <c r="K11" s="1385"/>
      <c r="L11" s="1385"/>
      <c r="M11" s="1385"/>
      <c r="N11" s="1385" t="s">
        <v>1469</v>
      </c>
      <c r="O11" s="1385"/>
      <c r="P11" s="1385"/>
      <c r="Q11" s="1385"/>
      <c r="R11" s="1385"/>
      <c r="S11" s="1385"/>
      <c r="T11" s="1385"/>
      <c r="U11" s="1385" t="s">
        <v>1470</v>
      </c>
      <c r="V11" s="1385"/>
      <c r="W11" s="1385"/>
      <c r="X11" s="1385"/>
      <c r="Y11" s="1385"/>
      <c r="Z11" s="1385"/>
      <c r="AA11" s="1385"/>
    </row>
    <row r="12" spans="2:35" ht="20.100000000000001" customHeight="1" x14ac:dyDescent="0.2">
      <c r="B12" s="1108"/>
      <c r="C12" s="1076"/>
      <c r="D12" s="1076"/>
      <c r="E12" s="1076"/>
      <c r="F12" s="1076"/>
      <c r="G12" s="1385" t="s">
        <v>1471</v>
      </c>
      <c r="H12" s="1385"/>
      <c r="I12" s="1385"/>
      <c r="J12" s="1385"/>
      <c r="K12" s="1385"/>
      <c r="L12" s="1385"/>
      <c r="M12" s="1385"/>
      <c r="N12" s="1385" t="s">
        <v>1472</v>
      </c>
      <c r="O12" s="1385"/>
      <c r="P12" s="1385"/>
      <c r="Q12" s="1385"/>
      <c r="R12" s="1385"/>
      <c r="S12" s="1385"/>
      <c r="T12" s="1385"/>
      <c r="U12" s="1386" t="s">
        <v>1473</v>
      </c>
      <c r="V12" s="1386"/>
      <c r="W12" s="1386"/>
      <c r="X12" s="1386"/>
      <c r="Y12" s="1386"/>
      <c r="Z12" s="1386"/>
      <c r="AA12" s="1386"/>
    </row>
    <row r="13" spans="2:35" ht="20.100000000000001" customHeight="1" x14ac:dyDescent="0.2">
      <c r="B13" s="1108"/>
      <c r="C13" s="1076"/>
      <c r="D13" s="1076"/>
      <c r="E13" s="1076"/>
      <c r="F13" s="1076"/>
      <c r="G13" s="1385" t="s">
        <v>1474</v>
      </c>
      <c r="H13" s="1385"/>
      <c r="I13" s="1385"/>
      <c r="J13" s="1385"/>
      <c r="K13" s="1385"/>
      <c r="L13" s="1385"/>
      <c r="M13" s="1385"/>
      <c r="N13" s="1385" t="s">
        <v>1475</v>
      </c>
      <c r="O13" s="1385"/>
      <c r="P13" s="1385"/>
      <c r="Q13" s="1385"/>
      <c r="R13" s="1385"/>
      <c r="S13" s="1385"/>
      <c r="T13" s="1385"/>
      <c r="U13" s="1386" t="s">
        <v>1476</v>
      </c>
      <c r="V13" s="1386"/>
      <c r="W13" s="1386"/>
      <c r="X13" s="1386"/>
      <c r="Y13" s="1386"/>
      <c r="Z13" s="1386"/>
      <c r="AA13" s="1386"/>
    </row>
    <row r="14" spans="2:35" ht="20.100000000000001" customHeight="1" x14ac:dyDescent="0.2">
      <c r="B14" s="1084"/>
      <c r="C14" s="1085"/>
      <c r="D14" s="1085"/>
      <c r="E14" s="1085"/>
      <c r="F14" s="1085"/>
      <c r="G14" s="1385" t="s">
        <v>1477</v>
      </c>
      <c r="H14" s="1385"/>
      <c r="I14" s="1385"/>
      <c r="J14" s="1385"/>
      <c r="K14" s="1385"/>
      <c r="L14" s="1385"/>
      <c r="M14" s="1385"/>
      <c r="N14" s="1385"/>
      <c r="O14" s="1385"/>
      <c r="P14" s="1385"/>
      <c r="Q14" s="1385"/>
      <c r="R14" s="1385"/>
      <c r="S14" s="1385"/>
      <c r="T14" s="1385"/>
      <c r="U14" s="1386"/>
      <c r="V14" s="1386"/>
      <c r="W14" s="1386"/>
      <c r="X14" s="1386"/>
      <c r="Y14" s="1386"/>
      <c r="Z14" s="1386"/>
      <c r="AA14" s="1386"/>
    </row>
    <row r="15" spans="2:35" ht="20.25" customHeight="1" x14ac:dyDescent="0.2">
      <c r="B15" s="1078" t="s">
        <v>1478</v>
      </c>
      <c r="C15" s="1079"/>
      <c r="D15" s="1079"/>
      <c r="E15" s="1079"/>
      <c r="F15" s="1080"/>
      <c r="G15" s="1218" t="s">
        <v>1479</v>
      </c>
      <c r="H15" s="1219"/>
      <c r="I15" s="1219"/>
      <c r="J15" s="1219"/>
      <c r="K15" s="1219"/>
      <c r="L15" s="1219"/>
      <c r="M15" s="1219"/>
      <c r="N15" s="1219"/>
      <c r="O15" s="1219"/>
      <c r="P15" s="1219"/>
      <c r="Q15" s="1219"/>
      <c r="R15" s="1219"/>
      <c r="S15" s="1219"/>
      <c r="T15" s="1219"/>
      <c r="U15" s="1219"/>
      <c r="V15" s="1219"/>
      <c r="W15" s="1219"/>
      <c r="X15" s="1219"/>
      <c r="Y15" s="1219"/>
      <c r="Z15" s="1219"/>
      <c r="AA15" s="1220"/>
    </row>
    <row r="16" spans="2:35" s="500" customFormat="1" ht="9" customHeight="1" x14ac:dyDescent="0.2"/>
    <row r="17" spans="2:27" s="500" customFormat="1" ht="17.25" customHeight="1" x14ac:dyDescent="0.2">
      <c r="B17" s="500" t="s">
        <v>1480</v>
      </c>
    </row>
    <row r="18" spans="2:27" s="500" customFormat="1" ht="6" customHeight="1" x14ac:dyDescent="0.2">
      <c r="B18" s="514"/>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6"/>
    </row>
    <row r="19" spans="2:27" s="500" customFormat="1" ht="19.5" customHeight="1" x14ac:dyDescent="0.2">
      <c r="B19" s="508"/>
      <c r="C19" s="500" t="s">
        <v>1481</v>
      </c>
      <c r="D19" s="437"/>
      <c r="E19" s="437"/>
      <c r="F19" s="437"/>
      <c r="G19" s="437"/>
      <c r="H19" s="437"/>
      <c r="I19" s="437"/>
      <c r="J19" s="437"/>
      <c r="K19" s="437"/>
      <c r="L19" s="437"/>
      <c r="M19" s="437"/>
      <c r="N19" s="437"/>
      <c r="O19" s="437"/>
      <c r="Y19" s="1322" t="s">
        <v>1121</v>
      </c>
      <c r="Z19" s="1322"/>
      <c r="AA19" s="507"/>
    </row>
    <row r="20" spans="2:27" s="500" customFormat="1" x14ac:dyDescent="0.2">
      <c r="B20" s="508"/>
      <c r="D20" s="437"/>
      <c r="E20" s="437"/>
      <c r="F20" s="437"/>
      <c r="G20" s="437"/>
      <c r="H20" s="437"/>
      <c r="I20" s="437"/>
      <c r="J20" s="437"/>
      <c r="K20" s="437"/>
      <c r="L20" s="437"/>
      <c r="M20" s="437"/>
      <c r="N20" s="437"/>
      <c r="O20" s="437"/>
      <c r="Y20" s="555"/>
      <c r="Z20" s="555"/>
      <c r="AA20" s="507"/>
    </row>
    <row r="21" spans="2:27" s="500" customFormat="1" x14ac:dyDescent="0.2">
      <c r="B21" s="508"/>
      <c r="C21" s="500" t="s">
        <v>1482</v>
      </c>
      <c r="D21" s="437"/>
      <c r="E21" s="437"/>
      <c r="F21" s="437"/>
      <c r="G21" s="437"/>
      <c r="H21" s="437"/>
      <c r="I21" s="437"/>
      <c r="J21" s="437"/>
      <c r="K21" s="437"/>
      <c r="L21" s="437"/>
      <c r="M21" s="437"/>
      <c r="N21" s="437"/>
      <c r="O21" s="437"/>
      <c r="Y21" s="555"/>
      <c r="Z21" s="555"/>
      <c r="AA21" s="507"/>
    </row>
    <row r="22" spans="2:27" s="500" customFormat="1" ht="19.5" customHeight="1" x14ac:dyDescent="0.2">
      <c r="B22" s="508"/>
      <c r="C22" s="500" t="s">
        <v>1483</v>
      </c>
      <c r="D22" s="437"/>
      <c r="E22" s="437"/>
      <c r="F22" s="437"/>
      <c r="G22" s="437"/>
      <c r="H22" s="437"/>
      <c r="I22" s="437"/>
      <c r="J22" s="437"/>
      <c r="K22" s="437"/>
      <c r="L22" s="437"/>
      <c r="M22" s="437"/>
      <c r="N22" s="437"/>
      <c r="O22" s="437"/>
      <c r="Y22" s="1322" t="s">
        <v>1121</v>
      </c>
      <c r="Z22" s="1322"/>
      <c r="AA22" s="507"/>
    </row>
    <row r="23" spans="2:27" s="500" customFormat="1" ht="19.5" customHeight="1" x14ac:dyDescent="0.2">
      <c r="B23" s="508"/>
      <c r="C23" s="500" t="s">
        <v>1484</v>
      </c>
      <c r="D23" s="437"/>
      <c r="E23" s="437"/>
      <c r="F23" s="437"/>
      <c r="G23" s="437"/>
      <c r="H23" s="437"/>
      <c r="I23" s="437"/>
      <c r="J23" s="437"/>
      <c r="K23" s="437"/>
      <c r="L23" s="437"/>
      <c r="M23" s="437"/>
      <c r="N23" s="437"/>
      <c r="O23" s="437"/>
      <c r="Y23" s="1322" t="s">
        <v>1121</v>
      </c>
      <c r="Z23" s="1322"/>
      <c r="AA23" s="507"/>
    </row>
    <row r="24" spans="2:27" s="500" customFormat="1" ht="19.5" customHeight="1" x14ac:dyDescent="0.2">
      <c r="B24" s="508"/>
      <c r="C24" s="500" t="s">
        <v>1485</v>
      </c>
      <c r="D24" s="437"/>
      <c r="E24" s="437"/>
      <c r="F24" s="437"/>
      <c r="G24" s="437"/>
      <c r="H24" s="437"/>
      <c r="I24" s="437"/>
      <c r="J24" s="437"/>
      <c r="K24" s="437"/>
      <c r="L24" s="437"/>
      <c r="M24" s="437"/>
      <c r="N24" s="437"/>
      <c r="O24" s="437"/>
      <c r="Y24" s="1322" t="s">
        <v>1121</v>
      </c>
      <c r="Z24" s="1322"/>
      <c r="AA24" s="507"/>
    </row>
    <row r="25" spans="2:27" s="500" customFormat="1" ht="19.5" customHeight="1" x14ac:dyDescent="0.2">
      <c r="B25" s="508"/>
      <c r="D25" s="1107" t="s">
        <v>1486</v>
      </c>
      <c r="E25" s="1107"/>
      <c r="F25" s="1107"/>
      <c r="G25" s="1107"/>
      <c r="H25" s="1107"/>
      <c r="I25" s="1107"/>
      <c r="J25" s="1107"/>
      <c r="K25" s="437"/>
      <c r="L25" s="437"/>
      <c r="M25" s="437"/>
      <c r="N25" s="437"/>
      <c r="O25" s="437"/>
      <c r="Y25" s="555"/>
      <c r="Z25" s="555"/>
      <c r="AA25" s="507"/>
    </row>
    <row r="26" spans="2:27" s="500" customFormat="1" ht="24.9" customHeight="1" x14ac:dyDescent="0.2">
      <c r="B26" s="508"/>
      <c r="C26" s="500" t="s">
        <v>1487</v>
      </c>
      <c r="AA26" s="507"/>
    </row>
    <row r="27" spans="2:27" s="500" customFormat="1" ht="6.75" customHeight="1" x14ac:dyDescent="0.2">
      <c r="B27" s="508"/>
      <c r="AA27" s="507"/>
    </row>
    <row r="28" spans="2:27" s="500" customFormat="1" ht="23.25" customHeight="1" x14ac:dyDescent="0.2">
      <c r="B28" s="508" t="s">
        <v>225</v>
      </c>
      <c r="C28" s="1078" t="s">
        <v>226</v>
      </c>
      <c r="D28" s="1079"/>
      <c r="E28" s="1079"/>
      <c r="F28" s="1079"/>
      <c r="G28" s="1079"/>
      <c r="H28" s="1080"/>
      <c r="I28" s="1287"/>
      <c r="J28" s="1287"/>
      <c r="K28" s="1287"/>
      <c r="L28" s="1287"/>
      <c r="M28" s="1287"/>
      <c r="N28" s="1287"/>
      <c r="O28" s="1287"/>
      <c r="P28" s="1287"/>
      <c r="Q28" s="1287"/>
      <c r="R28" s="1287"/>
      <c r="S28" s="1287"/>
      <c r="T28" s="1287"/>
      <c r="U28" s="1287"/>
      <c r="V28" s="1287"/>
      <c r="W28" s="1287"/>
      <c r="X28" s="1287"/>
      <c r="Y28" s="1287"/>
      <c r="Z28" s="1310"/>
      <c r="AA28" s="507"/>
    </row>
    <row r="29" spans="2:27" s="500" customFormat="1" ht="23.25" customHeight="1" x14ac:dyDescent="0.2">
      <c r="B29" s="508" t="s">
        <v>225</v>
      </c>
      <c r="C29" s="1078" t="s">
        <v>227</v>
      </c>
      <c r="D29" s="1079"/>
      <c r="E29" s="1079"/>
      <c r="F29" s="1079"/>
      <c r="G29" s="1079"/>
      <c r="H29" s="1080"/>
      <c r="I29" s="1287"/>
      <c r="J29" s="1287"/>
      <c r="K29" s="1287"/>
      <c r="L29" s="1287"/>
      <c r="M29" s="1287"/>
      <c r="N29" s="1287"/>
      <c r="O29" s="1287"/>
      <c r="P29" s="1287"/>
      <c r="Q29" s="1287"/>
      <c r="R29" s="1287"/>
      <c r="S29" s="1287"/>
      <c r="T29" s="1287"/>
      <c r="U29" s="1287"/>
      <c r="V29" s="1287"/>
      <c r="W29" s="1287"/>
      <c r="X29" s="1287"/>
      <c r="Y29" s="1287"/>
      <c r="Z29" s="1310"/>
      <c r="AA29" s="507"/>
    </row>
    <row r="30" spans="2:27" s="500" customFormat="1" ht="23.25" customHeight="1" x14ac:dyDescent="0.2">
      <c r="B30" s="508" t="s">
        <v>225</v>
      </c>
      <c r="C30" s="1078" t="s">
        <v>228</v>
      </c>
      <c r="D30" s="1079"/>
      <c r="E30" s="1079"/>
      <c r="F30" s="1079"/>
      <c r="G30" s="1079"/>
      <c r="H30" s="1080"/>
      <c r="I30" s="1287"/>
      <c r="J30" s="1287"/>
      <c r="K30" s="1287"/>
      <c r="L30" s="1287"/>
      <c r="M30" s="1287"/>
      <c r="N30" s="1287"/>
      <c r="O30" s="1287"/>
      <c r="P30" s="1287"/>
      <c r="Q30" s="1287"/>
      <c r="R30" s="1287"/>
      <c r="S30" s="1287"/>
      <c r="T30" s="1287"/>
      <c r="U30" s="1287"/>
      <c r="V30" s="1287"/>
      <c r="W30" s="1287"/>
      <c r="X30" s="1287"/>
      <c r="Y30" s="1287"/>
      <c r="Z30" s="1310"/>
      <c r="AA30" s="507"/>
    </row>
    <row r="31" spans="2:27" s="500" customFormat="1" ht="9" customHeight="1" x14ac:dyDescent="0.2">
      <c r="B31" s="508"/>
      <c r="C31" s="437"/>
      <c r="D31" s="437"/>
      <c r="E31" s="437"/>
      <c r="F31" s="437"/>
      <c r="G31" s="437"/>
      <c r="H31" s="437"/>
      <c r="I31" s="2"/>
      <c r="J31" s="2"/>
      <c r="K31" s="2"/>
      <c r="L31" s="2"/>
      <c r="M31" s="2"/>
      <c r="N31" s="2"/>
      <c r="O31" s="2"/>
      <c r="P31" s="2"/>
      <c r="Q31" s="2"/>
      <c r="R31" s="2"/>
      <c r="S31" s="2"/>
      <c r="T31" s="2"/>
      <c r="U31" s="2"/>
      <c r="V31" s="2"/>
      <c r="W31" s="2"/>
      <c r="X31" s="2"/>
      <c r="Y31" s="2"/>
      <c r="Z31" s="2"/>
      <c r="AA31" s="507"/>
    </row>
    <row r="32" spans="2:27" s="500" customFormat="1" ht="19.5" customHeight="1" x14ac:dyDescent="0.2">
      <c r="B32" s="508"/>
      <c r="C32" s="500" t="s">
        <v>1488</v>
      </c>
      <c r="D32" s="437"/>
      <c r="E32" s="437"/>
      <c r="F32" s="437"/>
      <c r="G32" s="437"/>
      <c r="H32" s="437"/>
      <c r="I32" s="437"/>
      <c r="J32" s="437"/>
      <c r="K32" s="437"/>
      <c r="L32" s="437"/>
      <c r="M32" s="437"/>
      <c r="N32" s="437"/>
      <c r="O32" s="437"/>
      <c r="Y32" s="1322" t="s">
        <v>1121</v>
      </c>
      <c r="Z32" s="1322"/>
      <c r="AA32" s="507"/>
    </row>
    <row r="33" spans="1:37" s="500" customFormat="1" ht="12.75" customHeight="1" x14ac:dyDescent="0.2">
      <c r="B33" s="508"/>
      <c r="D33" s="437"/>
      <c r="E33" s="437"/>
      <c r="F33" s="437"/>
      <c r="G33" s="437"/>
      <c r="H33" s="437"/>
      <c r="I33" s="437"/>
      <c r="J33" s="437"/>
      <c r="K33" s="437"/>
      <c r="L33" s="437"/>
      <c r="M33" s="437"/>
      <c r="N33" s="437"/>
      <c r="O33" s="437"/>
      <c r="Y33" s="555"/>
      <c r="Z33" s="555"/>
      <c r="AA33" s="507"/>
    </row>
    <row r="34" spans="1:37" s="500" customFormat="1" ht="19.5" customHeight="1" x14ac:dyDescent="0.2">
      <c r="B34" s="508"/>
      <c r="C34" s="1381" t="s">
        <v>1798</v>
      </c>
      <c r="D34" s="1381"/>
      <c r="E34" s="1381"/>
      <c r="F34" s="1381"/>
      <c r="G34" s="1381"/>
      <c r="H34" s="1381"/>
      <c r="I34" s="1381"/>
      <c r="J34" s="1381"/>
      <c r="K34" s="1381"/>
      <c r="L34" s="1381"/>
      <c r="M34" s="1381"/>
      <c r="N34" s="1381"/>
      <c r="O34" s="1381"/>
      <c r="P34" s="1381"/>
      <c r="Q34" s="1381"/>
      <c r="R34" s="1381"/>
      <c r="S34" s="1381"/>
      <c r="T34" s="1381"/>
      <c r="U34" s="1381"/>
      <c r="V34" s="1381"/>
      <c r="W34" s="1381"/>
      <c r="X34" s="1381"/>
      <c r="Y34" s="1381"/>
      <c r="Z34" s="1381"/>
      <c r="AA34" s="507"/>
    </row>
    <row r="35" spans="1:37" s="500" customFormat="1" ht="19.5" customHeight="1" x14ac:dyDescent="0.2">
      <c r="B35" s="508"/>
      <c r="C35" s="1381" t="s">
        <v>1799</v>
      </c>
      <c r="D35" s="1381"/>
      <c r="E35" s="1381"/>
      <c r="F35" s="1381"/>
      <c r="G35" s="1381"/>
      <c r="H35" s="1381"/>
      <c r="I35" s="1381"/>
      <c r="J35" s="1381"/>
      <c r="K35" s="1381"/>
      <c r="L35" s="1381"/>
      <c r="M35" s="1381"/>
      <c r="N35" s="1381"/>
      <c r="O35" s="1381"/>
      <c r="P35" s="1381"/>
      <c r="Q35" s="1381"/>
      <c r="R35" s="1381"/>
      <c r="S35" s="1381"/>
      <c r="T35" s="1381"/>
      <c r="U35" s="1381"/>
      <c r="V35" s="1381"/>
      <c r="W35" s="1381"/>
      <c r="X35" s="1381"/>
      <c r="Y35" s="1381"/>
      <c r="Z35" s="1381"/>
      <c r="AA35" s="507"/>
    </row>
    <row r="36" spans="1:37" s="500" customFormat="1" ht="19.5" customHeight="1" x14ac:dyDescent="0.2">
      <c r="B36" s="508"/>
      <c r="C36" s="1107" t="s">
        <v>1800</v>
      </c>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507"/>
    </row>
    <row r="37" spans="1:37" s="2" customFormat="1" ht="12.75" customHeight="1" x14ac:dyDescent="0.2">
      <c r="A37" s="500"/>
      <c r="B37" s="508"/>
      <c r="C37" s="437"/>
      <c r="D37" s="437"/>
      <c r="E37" s="437"/>
      <c r="F37" s="437"/>
      <c r="G37" s="437"/>
      <c r="H37" s="437"/>
      <c r="I37" s="437"/>
      <c r="J37" s="437"/>
      <c r="K37" s="437"/>
      <c r="L37" s="437"/>
      <c r="M37" s="437"/>
      <c r="N37" s="437"/>
      <c r="O37" s="437"/>
      <c r="P37" s="500"/>
      <c r="Q37" s="500"/>
      <c r="R37" s="500"/>
      <c r="S37" s="500"/>
      <c r="T37" s="500"/>
      <c r="U37" s="500"/>
      <c r="V37" s="500"/>
      <c r="W37" s="500"/>
      <c r="X37" s="500"/>
      <c r="Y37" s="500"/>
      <c r="Z37" s="500"/>
      <c r="AA37" s="507"/>
      <c r="AB37" s="500"/>
      <c r="AC37" s="500"/>
      <c r="AD37" s="500"/>
      <c r="AE37" s="500"/>
      <c r="AF37" s="500"/>
      <c r="AG37" s="500"/>
      <c r="AH37" s="500"/>
      <c r="AI37" s="500"/>
      <c r="AJ37" s="500"/>
      <c r="AK37" s="500"/>
    </row>
    <row r="38" spans="1:37" s="2" customFormat="1" ht="18" customHeight="1" x14ac:dyDescent="0.2">
      <c r="A38" s="500"/>
      <c r="B38" s="508"/>
      <c r="C38" s="500"/>
      <c r="D38" s="1381" t="s">
        <v>1489</v>
      </c>
      <c r="E38" s="1381"/>
      <c r="F38" s="1381"/>
      <c r="G38" s="1381"/>
      <c r="H38" s="1381"/>
      <c r="I38" s="1381"/>
      <c r="J38" s="1381"/>
      <c r="K38" s="1381"/>
      <c r="L38" s="1381"/>
      <c r="M38" s="1381"/>
      <c r="N38" s="1381"/>
      <c r="O38" s="1381"/>
      <c r="P38" s="1381"/>
      <c r="Q38" s="1381"/>
      <c r="R38" s="1381"/>
      <c r="S38" s="1381"/>
      <c r="T38" s="1381"/>
      <c r="U38" s="1381"/>
      <c r="V38" s="1381"/>
      <c r="W38" s="500"/>
      <c r="X38" s="500"/>
      <c r="Y38" s="1322" t="s">
        <v>1121</v>
      </c>
      <c r="Z38" s="1322"/>
      <c r="AA38" s="507"/>
      <c r="AB38" s="500"/>
      <c r="AC38" s="500"/>
      <c r="AD38" s="500"/>
      <c r="AE38" s="500"/>
      <c r="AF38" s="500"/>
      <c r="AG38" s="500"/>
      <c r="AH38" s="500"/>
      <c r="AI38" s="500"/>
      <c r="AJ38" s="500"/>
      <c r="AK38" s="500"/>
    </row>
    <row r="39" spans="1:37" s="2" customFormat="1" ht="37.5" customHeight="1" x14ac:dyDescent="0.2">
      <c r="B39" s="501"/>
      <c r="D39" s="1381" t="s">
        <v>230</v>
      </c>
      <c r="E39" s="1381"/>
      <c r="F39" s="1381"/>
      <c r="G39" s="1381"/>
      <c r="H39" s="1381"/>
      <c r="I39" s="1381"/>
      <c r="J39" s="1381"/>
      <c r="K39" s="1381"/>
      <c r="L39" s="1381"/>
      <c r="M39" s="1381"/>
      <c r="N39" s="1381"/>
      <c r="O39" s="1381"/>
      <c r="P39" s="1381"/>
      <c r="Q39" s="1381"/>
      <c r="R39" s="1381"/>
      <c r="S39" s="1381"/>
      <c r="T39" s="1381"/>
      <c r="U39" s="1381"/>
      <c r="V39" s="1381"/>
      <c r="Y39" s="1322" t="s">
        <v>1121</v>
      </c>
      <c r="Z39" s="1322"/>
      <c r="AA39" s="123"/>
    </row>
    <row r="40" spans="1:37" ht="19.5" customHeight="1" x14ac:dyDescent="0.2">
      <c r="A40" s="2"/>
      <c r="B40" s="501"/>
      <c r="C40" s="2"/>
      <c r="D40" s="1381" t="s">
        <v>1085</v>
      </c>
      <c r="E40" s="1381"/>
      <c r="F40" s="1381"/>
      <c r="G40" s="1381"/>
      <c r="H40" s="1381"/>
      <c r="I40" s="1381"/>
      <c r="J40" s="1381"/>
      <c r="K40" s="1381"/>
      <c r="L40" s="1381"/>
      <c r="M40" s="1381"/>
      <c r="N40" s="1381"/>
      <c r="O40" s="1381"/>
      <c r="P40" s="1381"/>
      <c r="Q40" s="1381"/>
      <c r="R40" s="1381"/>
      <c r="S40" s="1381"/>
      <c r="T40" s="1381"/>
      <c r="U40" s="1381"/>
      <c r="V40" s="1381"/>
      <c r="W40" s="2"/>
      <c r="X40" s="2"/>
      <c r="Y40" s="1322" t="s">
        <v>1121</v>
      </c>
      <c r="Z40" s="1322"/>
      <c r="AA40" s="123"/>
      <c r="AB40" s="2"/>
      <c r="AC40" s="2"/>
      <c r="AD40" s="2"/>
      <c r="AE40" s="2"/>
      <c r="AF40" s="2"/>
      <c r="AG40" s="2"/>
      <c r="AH40" s="2"/>
      <c r="AI40" s="2"/>
      <c r="AJ40" s="2"/>
      <c r="AK40" s="2"/>
    </row>
    <row r="41" spans="1:37" s="500" customFormat="1" ht="19.5" customHeight="1" x14ac:dyDescent="0.2">
      <c r="A41" s="2"/>
      <c r="B41" s="501"/>
      <c r="C41" s="2"/>
      <c r="D41" s="1381" t="s">
        <v>1801</v>
      </c>
      <c r="E41" s="1381"/>
      <c r="F41" s="1381"/>
      <c r="G41" s="1381"/>
      <c r="H41" s="1381"/>
      <c r="I41" s="1381"/>
      <c r="J41" s="1381"/>
      <c r="K41" s="1381"/>
      <c r="L41" s="1381"/>
      <c r="M41" s="1381"/>
      <c r="N41" s="1381"/>
      <c r="O41" s="1381"/>
      <c r="P41" s="1381"/>
      <c r="Q41" s="1381"/>
      <c r="R41" s="1381"/>
      <c r="S41" s="1381"/>
      <c r="T41" s="1381"/>
      <c r="U41" s="1381"/>
      <c r="V41" s="1381"/>
      <c r="W41" s="2"/>
      <c r="X41" s="2"/>
      <c r="Y41" s="1322" t="s">
        <v>1121</v>
      </c>
      <c r="Z41" s="1322"/>
      <c r="AA41" s="123"/>
      <c r="AB41" s="2"/>
      <c r="AC41" s="2"/>
      <c r="AD41" s="2"/>
      <c r="AE41" s="2"/>
      <c r="AF41" s="2"/>
      <c r="AG41" s="2"/>
      <c r="AH41" s="2"/>
      <c r="AI41" s="2"/>
      <c r="AJ41" s="2"/>
      <c r="AK41" s="2"/>
    </row>
    <row r="42" spans="1:37" s="500" customFormat="1" ht="16.5" customHeight="1" x14ac:dyDescent="0.2">
      <c r="A42" s="2"/>
      <c r="B42" s="501"/>
      <c r="C42" s="2"/>
      <c r="D42" s="1381" t="s">
        <v>1802</v>
      </c>
      <c r="E42" s="1381"/>
      <c r="F42" s="1381"/>
      <c r="G42" s="1381"/>
      <c r="H42" s="1381"/>
      <c r="I42" s="1381"/>
      <c r="J42" s="1381"/>
      <c r="K42" s="1381"/>
      <c r="L42" s="1381"/>
      <c r="M42" s="1381"/>
      <c r="N42" s="1381"/>
      <c r="O42" s="1381"/>
      <c r="P42" s="1381"/>
      <c r="Q42" s="1381"/>
      <c r="R42" s="1381"/>
      <c r="S42" s="1381"/>
      <c r="T42" s="1381"/>
      <c r="U42" s="1381"/>
      <c r="V42" s="1381"/>
      <c r="W42" s="2"/>
      <c r="X42" s="2"/>
      <c r="Y42" s="243"/>
      <c r="Z42" s="243"/>
      <c r="AA42" s="123"/>
      <c r="AB42" s="2"/>
      <c r="AC42" s="2"/>
      <c r="AD42" s="2"/>
      <c r="AE42" s="2"/>
      <c r="AF42" s="2"/>
      <c r="AG42" s="2"/>
      <c r="AH42" s="2"/>
      <c r="AI42" s="2"/>
      <c r="AJ42" s="2"/>
      <c r="AK42" s="2"/>
    </row>
    <row r="43" spans="1:37" s="500" customFormat="1" ht="8.25" customHeight="1" x14ac:dyDescent="0.2">
      <c r="A43" s="3"/>
      <c r="B43" s="44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0" customFormat="1" x14ac:dyDescent="0.2"/>
    <row r="45" spans="1:37" s="500" customFormat="1" ht="19.5" customHeight="1" x14ac:dyDescent="0.2">
      <c r="B45" s="500" t="s">
        <v>1490</v>
      </c>
    </row>
    <row r="46" spans="1:37" s="500" customFormat="1" ht="19.5" customHeight="1" x14ac:dyDescent="0.2">
      <c r="B46" s="514"/>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6"/>
    </row>
    <row r="47" spans="1:37" s="500" customFormat="1" ht="19.5" customHeight="1" x14ac:dyDescent="0.2">
      <c r="B47" s="508"/>
      <c r="C47" s="500" t="s">
        <v>1491</v>
      </c>
      <c r="D47" s="437"/>
      <c r="E47" s="437"/>
      <c r="F47" s="437"/>
      <c r="G47" s="437"/>
      <c r="H47" s="437"/>
      <c r="I47" s="437"/>
      <c r="J47" s="437"/>
      <c r="K47" s="437"/>
      <c r="L47" s="437"/>
      <c r="M47" s="437"/>
      <c r="N47" s="437"/>
      <c r="O47" s="437"/>
      <c r="Y47" s="555"/>
      <c r="Z47" s="555"/>
      <c r="AA47" s="507"/>
    </row>
    <row r="48" spans="1:37" s="500" customFormat="1" ht="19.5" customHeight="1" x14ac:dyDescent="0.2">
      <c r="B48" s="508"/>
      <c r="C48" s="500" t="s">
        <v>1492</v>
      </c>
      <c r="D48" s="437"/>
      <c r="E48" s="437"/>
      <c r="F48" s="437"/>
      <c r="G48" s="437"/>
      <c r="H48" s="437"/>
      <c r="I48" s="437"/>
      <c r="J48" s="437"/>
      <c r="K48" s="437"/>
      <c r="L48" s="437"/>
      <c r="M48" s="437"/>
      <c r="N48" s="437"/>
      <c r="O48" s="437"/>
      <c r="Y48" s="1322" t="s">
        <v>1121</v>
      </c>
      <c r="Z48" s="1322"/>
      <c r="AA48" s="507"/>
    </row>
    <row r="49" spans="1:37" s="500" customFormat="1" ht="19.5" customHeight="1" x14ac:dyDescent="0.2">
      <c r="B49" s="508"/>
      <c r="D49" s="1286" t="s">
        <v>1493</v>
      </c>
      <c r="E49" s="1287"/>
      <c r="F49" s="1287"/>
      <c r="G49" s="1287"/>
      <c r="H49" s="1287"/>
      <c r="I49" s="1287"/>
      <c r="J49" s="1287"/>
      <c r="K49" s="1287"/>
      <c r="L49" s="1287"/>
      <c r="M49" s="1287"/>
      <c r="N49" s="1287"/>
      <c r="O49" s="1287"/>
      <c r="P49" s="1287"/>
      <c r="Q49" s="1287"/>
      <c r="R49" s="1382" t="s">
        <v>303</v>
      </c>
      <c r="S49" s="1383"/>
      <c r="T49" s="1383"/>
      <c r="U49" s="1383"/>
      <c r="V49" s="1384"/>
      <c r="AA49" s="507"/>
    </row>
    <row r="50" spans="1:37" s="500" customFormat="1" ht="19.5" customHeight="1" x14ac:dyDescent="0.2">
      <c r="B50" s="508"/>
      <c r="D50" s="1286" t="s">
        <v>1494</v>
      </c>
      <c r="E50" s="1287"/>
      <c r="F50" s="1287"/>
      <c r="G50" s="1287"/>
      <c r="H50" s="1287"/>
      <c r="I50" s="1287"/>
      <c r="J50" s="1287"/>
      <c r="K50" s="1287"/>
      <c r="L50" s="1287"/>
      <c r="M50" s="1287"/>
      <c r="N50" s="1287"/>
      <c r="O50" s="1287"/>
      <c r="P50" s="1287"/>
      <c r="Q50" s="1310"/>
      <c r="R50" s="1382" t="s">
        <v>303</v>
      </c>
      <c r="S50" s="1383"/>
      <c r="T50" s="1383"/>
      <c r="U50" s="1383"/>
      <c r="V50" s="1384"/>
      <c r="AA50" s="507"/>
    </row>
    <row r="51" spans="1:37" s="500" customFormat="1" ht="19.5" customHeight="1" x14ac:dyDescent="0.2">
      <c r="B51" s="508"/>
      <c r="C51" s="500" t="s">
        <v>1484</v>
      </c>
      <c r="D51" s="437"/>
      <c r="E51" s="437"/>
      <c r="F51" s="437"/>
      <c r="G51" s="437"/>
      <c r="H51" s="437"/>
      <c r="I51" s="437"/>
      <c r="J51" s="437"/>
      <c r="K51" s="437"/>
      <c r="L51" s="437"/>
      <c r="M51" s="437"/>
      <c r="N51" s="437"/>
      <c r="O51" s="437"/>
      <c r="Y51" s="1322" t="s">
        <v>1121</v>
      </c>
      <c r="Z51" s="1322"/>
      <c r="AA51" s="507"/>
    </row>
    <row r="52" spans="1:37" s="500" customFormat="1" ht="19.5" customHeight="1" x14ac:dyDescent="0.2">
      <c r="B52" s="508"/>
      <c r="C52" s="500" t="s">
        <v>1485</v>
      </c>
      <c r="D52" s="437"/>
      <c r="E52" s="437"/>
      <c r="F52" s="437"/>
      <c r="G52" s="437"/>
      <c r="H52" s="437"/>
      <c r="I52" s="437"/>
      <c r="J52" s="437"/>
      <c r="K52" s="437"/>
      <c r="L52" s="437"/>
      <c r="M52" s="437"/>
      <c r="N52" s="437"/>
      <c r="O52" s="437"/>
      <c r="Y52" s="1322" t="s">
        <v>1121</v>
      </c>
      <c r="Z52" s="1322"/>
      <c r="AA52" s="507"/>
    </row>
    <row r="53" spans="1:37" s="500" customFormat="1" ht="23.25" customHeight="1" x14ac:dyDescent="0.2">
      <c r="B53" s="508"/>
      <c r="D53" s="1107" t="s">
        <v>1486</v>
      </c>
      <c r="E53" s="1107"/>
      <c r="F53" s="1107"/>
      <c r="G53" s="1107"/>
      <c r="H53" s="1107"/>
      <c r="I53" s="1107"/>
      <c r="J53" s="1107"/>
      <c r="K53" s="437"/>
      <c r="L53" s="437"/>
      <c r="M53" s="437"/>
      <c r="N53" s="437"/>
      <c r="O53" s="437"/>
      <c r="Y53" s="555"/>
      <c r="Z53" s="555"/>
      <c r="AA53" s="507"/>
    </row>
    <row r="54" spans="1:37" s="500" customFormat="1" ht="23.25" customHeight="1" x14ac:dyDescent="0.2">
      <c r="B54" s="508"/>
      <c r="C54" s="500" t="s">
        <v>1487</v>
      </c>
      <c r="AA54" s="507"/>
    </row>
    <row r="55" spans="1:37" s="500" customFormat="1" ht="6.75" customHeight="1" x14ac:dyDescent="0.2">
      <c r="B55" s="508"/>
      <c r="AA55" s="507"/>
    </row>
    <row r="56" spans="1:37" s="500" customFormat="1" ht="19.5" customHeight="1" x14ac:dyDescent="0.2">
      <c r="B56" s="508" t="s">
        <v>225</v>
      </c>
      <c r="C56" s="1078" t="s">
        <v>226</v>
      </c>
      <c r="D56" s="1079"/>
      <c r="E56" s="1079"/>
      <c r="F56" s="1079"/>
      <c r="G56" s="1079"/>
      <c r="H56" s="1080"/>
      <c r="I56" s="1287"/>
      <c r="J56" s="1287"/>
      <c r="K56" s="1287"/>
      <c r="L56" s="1287"/>
      <c r="M56" s="1287"/>
      <c r="N56" s="1287"/>
      <c r="O56" s="1287"/>
      <c r="P56" s="1287"/>
      <c r="Q56" s="1287"/>
      <c r="R56" s="1287"/>
      <c r="S56" s="1287"/>
      <c r="T56" s="1287"/>
      <c r="U56" s="1287"/>
      <c r="V56" s="1287"/>
      <c r="W56" s="1287"/>
      <c r="X56" s="1287"/>
      <c r="Y56" s="1287"/>
      <c r="Z56" s="1310"/>
      <c r="AA56" s="507"/>
    </row>
    <row r="57" spans="1:37" s="500" customFormat="1" ht="19.5" customHeight="1" x14ac:dyDescent="0.2">
      <c r="B57" s="508" t="s">
        <v>225</v>
      </c>
      <c r="C57" s="1078" t="s">
        <v>227</v>
      </c>
      <c r="D57" s="1079"/>
      <c r="E57" s="1079"/>
      <c r="F57" s="1079"/>
      <c r="G57" s="1079"/>
      <c r="H57" s="1080"/>
      <c r="I57" s="1287"/>
      <c r="J57" s="1287"/>
      <c r="K57" s="1287"/>
      <c r="L57" s="1287"/>
      <c r="M57" s="1287"/>
      <c r="N57" s="1287"/>
      <c r="O57" s="1287"/>
      <c r="P57" s="1287"/>
      <c r="Q57" s="1287"/>
      <c r="R57" s="1287"/>
      <c r="S57" s="1287"/>
      <c r="T57" s="1287"/>
      <c r="U57" s="1287"/>
      <c r="V57" s="1287"/>
      <c r="W57" s="1287"/>
      <c r="X57" s="1287"/>
      <c r="Y57" s="1287"/>
      <c r="Z57" s="1310"/>
      <c r="AA57" s="507"/>
    </row>
    <row r="58" spans="1:37" s="500" customFormat="1" ht="19.5" customHeight="1" x14ac:dyDescent="0.2">
      <c r="B58" s="508" t="s">
        <v>225</v>
      </c>
      <c r="C58" s="1078" t="s">
        <v>228</v>
      </c>
      <c r="D58" s="1079"/>
      <c r="E58" s="1079"/>
      <c r="F58" s="1079"/>
      <c r="G58" s="1079"/>
      <c r="H58" s="1080"/>
      <c r="I58" s="1287"/>
      <c r="J58" s="1287"/>
      <c r="K58" s="1287"/>
      <c r="L58" s="1287"/>
      <c r="M58" s="1287"/>
      <c r="N58" s="1287"/>
      <c r="O58" s="1287"/>
      <c r="P58" s="1287"/>
      <c r="Q58" s="1287"/>
      <c r="R58" s="1287"/>
      <c r="S58" s="1287"/>
      <c r="T58" s="1287"/>
      <c r="U58" s="1287"/>
      <c r="V58" s="1287"/>
      <c r="W58" s="1287"/>
      <c r="X58" s="1287"/>
      <c r="Y58" s="1287"/>
      <c r="Z58" s="1310"/>
      <c r="AA58" s="507"/>
    </row>
    <row r="59" spans="1:37" s="500" customFormat="1" ht="19.5" customHeight="1" x14ac:dyDescent="0.2">
      <c r="B59" s="508"/>
      <c r="C59" s="437"/>
      <c r="D59" s="437"/>
      <c r="E59" s="437"/>
      <c r="F59" s="437"/>
      <c r="G59" s="437"/>
      <c r="H59" s="437"/>
      <c r="I59" s="2"/>
      <c r="J59" s="2"/>
      <c r="K59" s="2"/>
      <c r="L59" s="2"/>
      <c r="M59" s="2"/>
      <c r="N59" s="2"/>
      <c r="O59" s="2"/>
      <c r="P59" s="2"/>
      <c r="Q59" s="2"/>
      <c r="R59" s="2"/>
      <c r="S59" s="2"/>
      <c r="T59" s="2"/>
      <c r="U59" s="2"/>
      <c r="V59" s="2"/>
      <c r="W59" s="2"/>
      <c r="X59" s="2"/>
      <c r="Y59" s="2"/>
      <c r="Z59" s="2"/>
      <c r="AA59" s="507"/>
    </row>
    <row r="60" spans="1:37" s="2" customFormat="1" ht="18" customHeight="1" x14ac:dyDescent="0.2">
      <c r="A60" s="500"/>
      <c r="B60" s="508"/>
      <c r="C60" s="1087" t="s">
        <v>1495</v>
      </c>
      <c r="D60" s="1087"/>
      <c r="E60" s="1087"/>
      <c r="F60" s="1087"/>
      <c r="G60" s="1087"/>
      <c r="H60" s="1087"/>
      <c r="I60" s="1087"/>
      <c r="J60" s="1087"/>
      <c r="K60" s="1087"/>
      <c r="L60" s="1087"/>
      <c r="M60" s="1087"/>
      <c r="N60" s="1087"/>
      <c r="O60" s="1087"/>
      <c r="P60" s="1087"/>
      <c r="Q60" s="1087"/>
      <c r="R60" s="1087"/>
      <c r="S60" s="1087"/>
      <c r="T60" s="1087"/>
      <c r="U60" s="1087"/>
      <c r="V60" s="1087"/>
      <c r="W60" s="1087"/>
      <c r="X60" s="1087"/>
      <c r="Y60" s="1087"/>
      <c r="Z60" s="1087"/>
      <c r="AA60" s="1103"/>
      <c r="AB60" s="500"/>
      <c r="AC60" s="500"/>
      <c r="AD60" s="500"/>
      <c r="AE60" s="500"/>
      <c r="AF60" s="500"/>
      <c r="AG60" s="500"/>
      <c r="AH60" s="500"/>
      <c r="AI60" s="500"/>
      <c r="AJ60" s="500"/>
      <c r="AK60" s="500"/>
    </row>
    <row r="61" spans="1:37" s="2" customFormat="1" ht="18" customHeight="1" x14ac:dyDescent="0.2">
      <c r="A61" s="500"/>
      <c r="B61" s="508"/>
      <c r="C61" s="437"/>
      <c r="D61" s="437"/>
      <c r="E61" s="437"/>
      <c r="F61" s="437"/>
      <c r="G61" s="437"/>
      <c r="H61" s="437"/>
      <c r="I61" s="437"/>
      <c r="J61" s="437"/>
      <c r="K61" s="437"/>
      <c r="L61" s="437"/>
      <c r="M61" s="437"/>
      <c r="N61" s="437"/>
      <c r="O61" s="437"/>
      <c r="P61" s="500"/>
      <c r="Q61" s="500"/>
      <c r="R61" s="500"/>
      <c r="S61" s="500"/>
      <c r="T61" s="500"/>
      <c r="U61" s="500"/>
      <c r="V61" s="500"/>
      <c r="W61" s="500"/>
      <c r="X61" s="500"/>
      <c r="Y61" s="500"/>
      <c r="Z61" s="500"/>
      <c r="AA61" s="507"/>
      <c r="AB61" s="500"/>
      <c r="AC61" s="500"/>
      <c r="AD61" s="500"/>
      <c r="AE61" s="500"/>
      <c r="AF61" s="500"/>
      <c r="AG61" s="500"/>
      <c r="AH61" s="500"/>
      <c r="AI61" s="500"/>
      <c r="AJ61" s="500"/>
      <c r="AK61" s="500"/>
    </row>
    <row r="62" spans="1:37" s="2" customFormat="1" ht="19.5" customHeight="1" x14ac:dyDescent="0.2">
      <c r="A62" s="500"/>
      <c r="B62" s="508"/>
      <c r="C62" s="500"/>
      <c r="D62" s="1381" t="s">
        <v>1496</v>
      </c>
      <c r="E62" s="1381"/>
      <c r="F62" s="1381"/>
      <c r="G62" s="1381"/>
      <c r="H62" s="1381"/>
      <c r="I62" s="1381"/>
      <c r="J62" s="1381"/>
      <c r="K62" s="1381"/>
      <c r="L62" s="1381"/>
      <c r="M62" s="1381"/>
      <c r="N62" s="1381"/>
      <c r="O62" s="1381"/>
      <c r="P62" s="1381"/>
      <c r="Q62" s="1381"/>
      <c r="R62" s="1381"/>
      <c r="S62" s="1381"/>
      <c r="T62" s="1381"/>
      <c r="U62" s="1381"/>
      <c r="V62" s="1381"/>
      <c r="W62" s="500"/>
      <c r="X62" s="500"/>
      <c r="Y62" s="1322" t="s">
        <v>1121</v>
      </c>
      <c r="Z62" s="1322"/>
      <c r="AA62" s="507"/>
      <c r="AB62" s="500"/>
      <c r="AC62" s="500"/>
      <c r="AD62" s="500"/>
      <c r="AE62" s="500"/>
      <c r="AF62" s="500"/>
      <c r="AG62" s="500"/>
      <c r="AH62" s="500"/>
      <c r="AI62" s="500"/>
      <c r="AJ62" s="500"/>
      <c r="AK62" s="500"/>
    </row>
    <row r="63" spans="1:37" ht="19.5" customHeight="1" x14ac:dyDescent="0.2">
      <c r="A63" s="2"/>
      <c r="B63" s="501"/>
      <c r="C63" s="2"/>
      <c r="D63" s="1381" t="s">
        <v>230</v>
      </c>
      <c r="E63" s="1381"/>
      <c r="F63" s="1381"/>
      <c r="G63" s="1381"/>
      <c r="H63" s="1381"/>
      <c r="I63" s="1381"/>
      <c r="J63" s="1381"/>
      <c r="K63" s="1381"/>
      <c r="L63" s="1381"/>
      <c r="M63" s="1381"/>
      <c r="N63" s="1381"/>
      <c r="O63" s="1381"/>
      <c r="P63" s="1381"/>
      <c r="Q63" s="1381"/>
      <c r="R63" s="1381"/>
      <c r="S63" s="1381"/>
      <c r="T63" s="1381"/>
      <c r="U63" s="1381"/>
      <c r="V63" s="1381"/>
      <c r="W63" s="2"/>
      <c r="X63" s="2"/>
      <c r="Y63" s="1322" t="s">
        <v>1121</v>
      </c>
      <c r="Z63" s="1322"/>
      <c r="AA63" s="123"/>
      <c r="AB63" s="2"/>
      <c r="AC63" s="2"/>
      <c r="AD63" s="2"/>
      <c r="AE63" s="2"/>
      <c r="AF63" s="2"/>
      <c r="AG63" s="2"/>
      <c r="AH63" s="2"/>
      <c r="AI63" s="2"/>
      <c r="AJ63" s="2"/>
      <c r="AK63" s="2"/>
    </row>
    <row r="64" spans="1:37" ht="19.5" customHeight="1" x14ac:dyDescent="0.2">
      <c r="A64" s="2"/>
      <c r="B64" s="501"/>
      <c r="C64" s="2"/>
      <c r="D64" s="1381" t="s">
        <v>1085</v>
      </c>
      <c r="E64" s="1381"/>
      <c r="F64" s="1381"/>
      <c r="G64" s="1381"/>
      <c r="H64" s="1381"/>
      <c r="I64" s="1381"/>
      <c r="J64" s="1381"/>
      <c r="K64" s="1381"/>
      <c r="L64" s="1381"/>
      <c r="M64" s="1381"/>
      <c r="N64" s="1381"/>
      <c r="O64" s="1381"/>
      <c r="P64" s="1381"/>
      <c r="Q64" s="1381"/>
      <c r="R64" s="1381"/>
      <c r="S64" s="1381"/>
      <c r="T64" s="1381"/>
      <c r="U64" s="1381"/>
      <c r="V64" s="1381"/>
      <c r="W64" s="2"/>
      <c r="X64" s="2"/>
      <c r="Y64" s="1322" t="s">
        <v>1121</v>
      </c>
      <c r="Z64" s="1322"/>
      <c r="AA64" s="123"/>
      <c r="AB64" s="2"/>
      <c r="AC64" s="2"/>
      <c r="AD64" s="2"/>
      <c r="AE64" s="2"/>
      <c r="AF64" s="2"/>
      <c r="AG64" s="2"/>
      <c r="AH64" s="2"/>
      <c r="AI64" s="2"/>
      <c r="AJ64" s="2"/>
      <c r="AK64" s="2"/>
    </row>
    <row r="65" spans="1:37" ht="19.5" customHeight="1" x14ac:dyDescent="0.2">
      <c r="A65" s="2"/>
      <c r="B65" s="501"/>
      <c r="C65" s="2"/>
      <c r="D65" s="1381" t="s">
        <v>1801</v>
      </c>
      <c r="E65" s="1381"/>
      <c r="F65" s="1381"/>
      <c r="G65" s="1381"/>
      <c r="H65" s="1381"/>
      <c r="I65" s="1381"/>
      <c r="J65" s="1381"/>
      <c r="K65" s="1381"/>
      <c r="L65" s="1381"/>
      <c r="M65" s="1381"/>
      <c r="N65" s="1381"/>
      <c r="O65" s="1381"/>
      <c r="P65" s="1381"/>
      <c r="Q65" s="1381"/>
      <c r="R65" s="1381"/>
      <c r="S65" s="1381"/>
      <c r="T65" s="1381"/>
      <c r="U65" s="1381"/>
      <c r="V65" s="1381"/>
      <c r="W65" s="2"/>
      <c r="X65" s="2"/>
      <c r="Y65" s="1322" t="s">
        <v>1121</v>
      </c>
      <c r="Z65" s="1322"/>
      <c r="AA65" s="123"/>
      <c r="AB65" s="2"/>
      <c r="AC65" s="2"/>
      <c r="AD65" s="2"/>
      <c r="AE65" s="2"/>
      <c r="AF65" s="2"/>
      <c r="AG65" s="2"/>
      <c r="AH65" s="2"/>
      <c r="AI65" s="2"/>
      <c r="AJ65" s="2"/>
      <c r="AK65" s="2"/>
    </row>
    <row r="66" spans="1:37" s="2" customFormat="1" x14ac:dyDescent="0.2">
      <c r="B66" s="501"/>
      <c r="D66" s="1381" t="s">
        <v>1802</v>
      </c>
      <c r="E66" s="1381"/>
      <c r="F66" s="1381"/>
      <c r="G66" s="1381"/>
      <c r="H66" s="1381"/>
      <c r="I66" s="1381"/>
      <c r="J66" s="1381"/>
      <c r="K66" s="1381"/>
      <c r="L66" s="1381"/>
      <c r="M66" s="1381"/>
      <c r="N66" s="1381"/>
      <c r="O66" s="1381"/>
      <c r="P66" s="1381"/>
      <c r="Q66" s="1381"/>
      <c r="R66" s="1381"/>
      <c r="S66" s="1381"/>
      <c r="T66" s="1381"/>
      <c r="U66" s="1381"/>
      <c r="V66" s="1381"/>
      <c r="Y66" s="243"/>
      <c r="Z66" s="243"/>
      <c r="AA66" s="123"/>
    </row>
    <row r="67" spans="1:37" s="2" customFormat="1" x14ac:dyDescent="0.2">
      <c r="A67" s="3"/>
      <c r="B67" s="44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80" t="s">
        <v>1497</v>
      </c>
      <c r="C69" s="1380"/>
      <c r="D69" s="1380"/>
      <c r="E69" s="1380"/>
      <c r="F69" s="1380"/>
      <c r="G69" s="1380"/>
      <c r="H69" s="1380"/>
      <c r="I69" s="1380"/>
      <c r="J69" s="1380"/>
      <c r="K69" s="1380"/>
      <c r="L69" s="1380"/>
      <c r="M69" s="1380"/>
      <c r="N69" s="1380"/>
      <c r="O69" s="1380"/>
      <c r="P69" s="1380"/>
      <c r="Q69" s="1380"/>
      <c r="R69" s="1380"/>
      <c r="S69" s="1380"/>
      <c r="T69" s="1380"/>
      <c r="U69" s="1380"/>
      <c r="V69" s="1380"/>
      <c r="W69" s="1380"/>
      <c r="X69" s="1380"/>
      <c r="Y69" s="1380"/>
      <c r="Z69" s="1380"/>
      <c r="AA69" s="1380"/>
    </row>
    <row r="70" spans="1:37" x14ac:dyDescent="0.2">
      <c r="A70" s="2"/>
      <c r="B70" s="1380" t="s">
        <v>1498</v>
      </c>
      <c r="C70" s="1380"/>
      <c r="D70" s="1380"/>
      <c r="E70" s="1380"/>
      <c r="F70" s="1380"/>
      <c r="G70" s="1380"/>
      <c r="H70" s="1380"/>
      <c r="I70" s="1380"/>
      <c r="J70" s="1380"/>
      <c r="K70" s="1380"/>
      <c r="L70" s="1380"/>
      <c r="M70" s="1380"/>
      <c r="N70" s="1380"/>
      <c r="O70" s="1380"/>
      <c r="P70" s="1380"/>
      <c r="Q70" s="1380"/>
      <c r="R70" s="1380"/>
      <c r="S70" s="1380"/>
      <c r="T70" s="1380"/>
      <c r="U70" s="1380"/>
      <c r="V70" s="1380"/>
      <c r="W70" s="1380"/>
      <c r="X70" s="1380"/>
      <c r="Y70" s="1380"/>
      <c r="Z70" s="1380"/>
      <c r="AA70" s="1380"/>
      <c r="AB70" s="2"/>
      <c r="AC70" s="2"/>
      <c r="AD70" s="2"/>
      <c r="AE70" s="2"/>
      <c r="AF70" s="2"/>
      <c r="AG70" s="2"/>
      <c r="AH70" s="2"/>
      <c r="AI70" s="2"/>
      <c r="AJ70" s="2"/>
      <c r="AK70" s="2"/>
    </row>
    <row r="71" spans="1:37" ht="13.5" customHeight="1" x14ac:dyDescent="0.2">
      <c r="A71" s="2"/>
      <c r="B71" s="1380" t="s">
        <v>1499</v>
      </c>
      <c r="C71" s="1380"/>
      <c r="D71" s="1380"/>
      <c r="E71" s="1380"/>
      <c r="F71" s="1380"/>
      <c r="G71" s="1380"/>
      <c r="H71" s="1380"/>
      <c r="I71" s="1380"/>
      <c r="J71" s="1380"/>
      <c r="K71" s="1380"/>
      <c r="L71" s="1380"/>
      <c r="M71" s="1380"/>
      <c r="N71" s="1380"/>
      <c r="O71" s="1380"/>
      <c r="P71" s="1380"/>
      <c r="Q71" s="1380"/>
      <c r="R71" s="1380"/>
      <c r="S71" s="1380"/>
      <c r="T71" s="1380"/>
      <c r="U71" s="1380"/>
      <c r="V71" s="1380"/>
      <c r="W71" s="1380"/>
      <c r="X71" s="1380"/>
      <c r="Y71" s="1380"/>
      <c r="Z71" s="1380"/>
      <c r="AA71" s="1380"/>
      <c r="AB71" s="2"/>
      <c r="AC71" s="2"/>
      <c r="AD71" s="2"/>
      <c r="AE71" s="2"/>
      <c r="AF71" s="2"/>
      <c r="AG71" s="2"/>
      <c r="AH71" s="2"/>
      <c r="AI71" s="2"/>
      <c r="AJ71" s="2"/>
      <c r="AK71" s="2"/>
    </row>
    <row r="72" spans="1:37" x14ac:dyDescent="0.2">
      <c r="A72" s="2"/>
      <c r="B72" s="1380" t="s">
        <v>1803</v>
      </c>
      <c r="C72" s="1380"/>
      <c r="D72" s="1380"/>
      <c r="E72" s="1380"/>
      <c r="F72" s="1380"/>
      <c r="G72" s="1380"/>
      <c r="H72" s="1380"/>
      <c r="I72" s="1380"/>
      <c r="J72" s="1380"/>
      <c r="K72" s="1380"/>
      <c r="L72" s="1380"/>
      <c r="M72" s="1380"/>
      <c r="N72" s="1380"/>
      <c r="O72" s="1380"/>
      <c r="P72" s="1380"/>
      <c r="Q72" s="1380"/>
      <c r="R72" s="1380"/>
      <c r="S72" s="1380"/>
      <c r="T72" s="1380"/>
      <c r="U72" s="1380"/>
      <c r="V72" s="1380"/>
      <c r="W72" s="1380"/>
      <c r="X72" s="1380"/>
      <c r="Y72" s="1380"/>
      <c r="Z72" s="1380"/>
      <c r="AA72" s="1380"/>
      <c r="AB72" s="2"/>
      <c r="AC72" s="2"/>
      <c r="AD72" s="2"/>
      <c r="AE72" s="2"/>
      <c r="AF72" s="2"/>
      <c r="AG72" s="2"/>
      <c r="AH72" s="2"/>
      <c r="AI72" s="2"/>
      <c r="AJ72" s="2"/>
      <c r="AK72" s="2"/>
    </row>
    <row r="73" spans="1:37" x14ac:dyDescent="0.2">
      <c r="B73" s="1380" t="s">
        <v>1804</v>
      </c>
      <c r="C73" s="1380"/>
      <c r="D73" s="1380"/>
      <c r="E73" s="1380"/>
      <c r="F73" s="1380"/>
      <c r="G73" s="1380"/>
      <c r="H73" s="1380"/>
      <c r="I73" s="1380"/>
      <c r="J73" s="1380"/>
      <c r="K73" s="1380"/>
      <c r="L73" s="1380"/>
      <c r="M73" s="1380"/>
      <c r="N73" s="1380"/>
      <c r="O73" s="1380"/>
      <c r="P73" s="1380"/>
      <c r="Q73" s="1380"/>
      <c r="R73" s="1380"/>
      <c r="S73" s="1380"/>
      <c r="T73" s="1380"/>
      <c r="U73" s="1380"/>
      <c r="V73" s="1380"/>
      <c r="W73" s="1380"/>
      <c r="X73" s="1380"/>
      <c r="Y73" s="1380"/>
      <c r="Z73" s="1380"/>
      <c r="AA73" s="1380"/>
      <c r="AB73" s="410"/>
    </row>
    <row r="74" spans="1:37" x14ac:dyDescent="0.2">
      <c r="B74" s="1380" t="s">
        <v>1805</v>
      </c>
      <c r="C74" s="1380"/>
      <c r="D74" s="1380"/>
      <c r="E74" s="1380"/>
      <c r="F74" s="1380"/>
      <c r="G74" s="1380"/>
      <c r="H74" s="1380"/>
      <c r="I74" s="1380"/>
      <c r="J74" s="1380"/>
      <c r="K74" s="1380"/>
      <c r="L74" s="1380"/>
      <c r="M74" s="1380"/>
      <c r="N74" s="1380"/>
      <c r="O74" s="1380"/>
      <c r="P74" s="1380"/>
      <c r="Q74" s="1380"/>
      <c r="R74" s="1380"/>
      <c r="S74" s="1380"/>
      <c r="T74" s="1380"/>
      <c r="U74" s="1380"/>
      <c r="V74" s="1380"/>
      <c r="W74" s="1380"/>
      <c r="X74" s="1380"/>
      <c r="Y74" s="1380"/>
      <c r="Z74" s="1380"/>
      <c r="AA74" s="566"/>
      <c r="AB74" s="410"/>
    </row>
    <row r="75" spans="1:37" x14ac:dyDescent="0.2">
      <c r="B75" s="381"/>
      <c r="D75" s="382"/>
    </row>
    <row r="76" spans="1:37" x14ac:dyDescent="0.2">
      <c r="B76" s="381"/>
      <c r="D76" s="382"/>
    </row>
    <row r="77" spans="1:37" x14ac:dyDescent="0.2">
      <c r="B77" s="381"/>
      <c r="D77" s="382"/>
    </row>
    <row r="78" spans="1:37" x14ac:dyDescent="0.2">
      <c r="B78" s="381"/>
      <c r="D78" s="38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AM106"/>
  <sheetViews>
    <sheetView zoomScaleNormal="100" zoomScaleSheetLayoutView="100" workbookViewId="0">
      <selection activeCell="AM2" sqref="AM2"/>
    </sheetView>
  </sheetViews>
  <sheetFormatPr defaultColWidth="3.44140625" defaultRowHeight="13.2" x14ac:dyDescent="0.2"/>
  <cols>
    <col min="1" max="1" width="1.77734375" style="3" customWidth="1"/>
    <col min="2" max="2" width="3" style="52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9" s="500" customFormat="1" ht="6.75" customHeight="1" x14ac:dyDescent="0.2"/>
    <row r="2" spans="2:39" s="500" customFormat="1" x14ac:dyDescent="0.2">
      <c r="B2" s="500" t="s">
        <v>895</v>
      </c>
      <c r="AM2" s="646" t="str">
        <f>HYPERLINK("#目次!A1","目次へ戻る")</f>
        <v>目次へ戻る</v>
      </c>
    </row>
    <row r="3" spans="2:39" s="500" customFormat="1" x14ac:dyDescent="0.2">
      <c r="W3" s="455" t="s">
        <v>10</v>
      </c>
      <c r="X3" s="1076"/>
      <c r="Y3" s="1076"/>
      <c r="Z3" s="500" t="s">
        <v>11</v>
      </c>
      <c r="AA3" s="1076"/>
      <c r="AB3" s="1076"/>
      <c r="AC3" s="500" t="s">
        <v>12</v>
      </c>
      <c r="AD3" s="455"/>
      <c r="AE3" s="500" t="s">
        <v>110</v>
      </c>
    </row>
    <row r="4" spans="2:39" s="500" customFormat="1" ht="3.75" customHeight="1" x14ac:dyDescent="0.2">
      <c r="W4" s="455"/>
      <c r="X4" s="437"/>
      <c r="Y4" s="437"/>
      <c r="AA4" s="437"/>
      <c r="AB4" s="437"/>
      <c r="AD4" s="455"/>
    </row>
    <row r="5" spans="2:39" s="500" customFormat="1" ht="26.25" customHeight="1" x14ac:dyDescent="0.2">
      <c r="B5" s="1105" t="s">
        <v>1585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9" s="500" customFormat="1" ht="8.25" customHeight="1" x14ac:dyDescent="0.2"/>
    <row r="7" spans="2:39" s="500" customFormat="1" ht="30" customHeight="1" x14ac:dyDescent="0.2">
      <c r="B7" s="1089" t="s">
        <v>712</v>
      </c>
      <c r="C7" s="1090"/>
      <c r="D7" s="1090"/>
      <c r="E7" s="1091"/>
      <c r="F7" s="1102"/>
      <c r="G7" s="1102"/>
      <c r="H7" s="1102"/>
      <c r="I7" s="1102"/>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row>
    <row r="8" spans="2:39" ht="30" customHeight="1" x14ac:dyDescent="0.2">
      <c r="B8" s="1089" t="s">
        <v>713</v>
      </c>
      <c r="C8" s="1090"/>
      <c r="D8" s="1090"/>
      <c r="E8" s="1091"/>
      <c r="F8" s="532"/>
      <c r="G8" s="533"/>
      <c r="H8" s="193" t="s">
        <v>0</v>
      </c>
      <c r="I8" s="533" t="s">
        <v>212</v>
      </c>
      <c r="J8" s="533"/>
      <c r="K8" s="533"/>
      <c r="L8" s="533"/>
      <c r="M8" s="194" t="s">
        <v>0</v>
      </c>
      <c r="N8" s="533" t="s">
        <v>213</v>
      </c>
      <c r="O8" s="533"/>
      <c r="P8" s="533"/>
      <c r="Q8" s="533"/>
      <c r="R8" s="533"/>
      <c r="S8" s="193" t="s">
        <v>0</v>
      </c>
      <c r="T8" s="533" t="s">
        <v>214</v>
      </c>
      <c r="U8" s="531"/>
      <c r="V8" s="533"/>
      <c r="W8" s="533"/>
      <c r="X8" s="533"/>
      <c r="Y8" s="533"/>
      <c r="Z8" s="533"/>
      <c r="AA8" s="533"/>
      <c r="AB8" s="533"/>
      <c r="AC8" s="533"/>
      <c r="AD8" s="533"/>
      <c r="AE8" s="533"/>
      <c r="AF8" s="539"/>
    </row>
    <row r="9" spans="2:39" ht="30" customHeight="1" x14ac:dyDescent="0.2">
      <c r="B9" s="1089" t="s">
        <v>714</v>
      </c>
      <c r="C9" s="1090"/>
      <c r="D9" s="1090"/>
      <c r="E9" s="1091"/>
      <c r="F9" s="532"/>
      <c r="G9" s="533"/>
      <c r="H9" s="193" t="s">
        <v>0</v>
      </c>
      <c r="I9" s="515" t="s">
        <v>715</v>
      </c>
      <c r="J9" s="533"/>
      <c r="K9" s="533"/>
      <c r="L9" s="533"/>
      <c r="M9" s="533"/>
      <c r="N9" s="533"/>
      <c r="O9" s="533"/>
      <c r="P9" s="533"/>
      <c r="Q9" s="533"/>
      <c r="R9" s="533"/>
      <c r="S9" s="194" t="s">
        <v>0</v>
      </c>
      <c r="T9" s="515" t="s">
        <v>716</v>
      </c>
      <c r="U9" s="531"/>
      <c r="V9" s="533"/>
      <c r="W9" s="533"/>
      <c r="X9" s="533"/>
      <c r="Y9" s="533"/>
      <c r="Z9" s="533"/>
      <c r="AA9" s="533"/>
      <c r="AB9" s="533"/>
      <c r="AC9" s="533"/>
      <c r="AD9" s="533"/>
      <c r="AE9" s="533"/>
      <c r="AF9" s="539"/>
    </row>
    <row r="10" spans="2:39" ht="30" customHeight="1" x14ac:dyDescent="0.2">
      <c r="B10" s="1215" t="s">
        <v>717</v>
      </c>
      <c r="C10" s="1216"/>
      <c r="D10" s="1216"/>
      <c r="E10" s="1217"/>
      <c r="F10" s="540"/>
      <c r="G10" s="541"/>
      <c r="H10" s="194" t="s">
        <v>0</v>
      </c>
      <c r="I10" s="515" t="s">
        <v>718</v>
      </c>
      <c r="J10" s="541"/>
      <c r="K10" s="541"/>
      <c r="L10" s="541"/>
      <c r="M10" s="541"/>
      <c r="N10" s="541"/>
      <c r="O10" s="541"/>
      <c r="P10" s="541"/>
      <c r="Q10" s="541"/>
      <c r="R10" s="541"/>
      <c r="S10" s="541"/>
      <c r="T10" s="515"/>
      <c r="U10" s="212"/>
      <c r="V10" s="541"/>
      <c r="W10" s="541"/>
      <c r="X10" s="541"/>
      <c r="Y10" s="541"/>
      <c r="Z10" s="541"/>
      <c r="AA10" s="541"/>
      <c r="AB10" s="541"/>
      <c r="AC10" s="541"/>
      <c r="AD10" s="541"/>
      <c r="AE10" s="541"/>
      <c r="AF10" s="542"/>
    </row>
    <row r="11" spans="2:39" ht="30" customHeight="1" x14ac:dyDescent="0.2">
      <c r="B11" s="1218"/>
      <c r="C11" s="1219"/>
      <c r="D11" s="1219"/>
      <c r="E11" s="1220"/>
      <c r="F11" s="534"/>
      <c r="G11" s="535"/>
      <c r="H11" s="196" t="s">
        <v>0</v>
      </c>
      <c r="I11" s="422" t="s">
        <v>719</v>
      </c>
      <c r="J11" s="535"/>
      <c r="K11" s="535"/>
      <c r="L11" s="535"/>
      <c r="M11" s="535"/>
      <c r="N11" s="535"/>
      <c r="O11" s="535"/>
      <c r="P11" s="535"/>
      <c r="Q11" s="535"/>
      <c r="R11" s="535"/>
      <c r="S11" s="535"/>
      <c r="T11" s="422"/>
      <c r="U11" s="214"/>
      <c r="V11" s="535"/>
      <c r="W11" s="535"/>
      <c r="X11" s="535"/>
      <c r="Y11" s="535"/>
      <c r="Z11" s="535"/>
      <c r="AA11" s="535"/>
      <c r="AB11" s="535"/>
      <c r="AC11" s="535"/>
      <c r="AD11" s="535"/>
      <c r="AE11" s="535"/>
      <c r="AF11" s="543"/>
    </row>
    <row r="12" spans="2:39" s="500" customFormat="1" ht="15" customHeight="1" x14ac:dyDescent="0.2">
      <c r="B12" s="515"/>
      <c r="C12" s="515"/>
      <c r="D12" s="515"/>
      <c r="E12" s="515"/>
      <c r="Q12" s="455"/>
    </row>
    <row r="13" spans="2:39" s="500" customFormat="1" ht="7.5" customHeight="1" thickBot="1" x14ac:dyDescent="0.25">
      <c r="B13" s="514"/>
      <c r="C13" s="515"/>
      <c r="D13" s="515"/>
      <c r="E13" s="516"/>
      <c r="F13" s="515"/>
      <c r="G13" s="515"/>
      <c r="H13" s="515"/>
      <c r="I13" s="515"/>
      <c r="J13" s="515"/>
      <c r="K13" s="515"/>
      <c r="L13" s="515"/>
      <c r="M13" s="515"/>
      <c r="N13" s="515"/>
      <c r="O13" s="515"/>
      <c r="P13" s="515"/>
      <c r="Q13" s="236"/>
      <c r="R13" s="515"/>
      <c r="S13" s="515"/>
      <c r="T13" s="515"/>
      <c r="U13" s="515"/>
      <c r="V13" s="515"/>
      <c r="W13" s="515"/>
      <c r="X13" s="515"/>
      <c r="Y13" s="515"/>
      <c r="Z13" s="515"/>
      <c r="AA13" s="515"/>
      <c r="AB13" s="515"/>
      <c r="AC13" s="515"/>
      <c r="AD13" s="515"/>
      <c r="AE13" s="515"/>
      <c r="AF13" s="516"/>
    </row>
    <row r="14" spans="2:39" s="500" customFormat="1" ht="21" customHeight="1" x14ac:dyDescent="0.2">
      <c r="B14" s="1120" t="s">
        <v>720</v>
      </c>
      <c r="C14" s="1087"/>
      <c r="D14" s="1087"/>
      <c r="E14" s="1103"/>
      <c r="AD14" s="1419" t="s">
        <v>721</v>
      </c>
      <c r="AE14" s="1420"/>
      <c r="AF14" s="507"/>
    </row>
    <row r="15" spans="2:39" s="500" customFormat="1" ht="21" customHeight="1" x14ac:dyDescent="0.2">
      <c r="B15" s="1120"/>
      <c r="C15" s="1087"/>
      <c r="D15" s="1087"/>
      <c r="E15" s="1103"/>
      <c r="AD15" s="1421"/>
      <c r="AE15" s="1422"/>
      <c r="AF15" s="507"/>
    </row>
    <row r="16" spans="2:39" s="500" customFormat="1" ht="21" customHeight="1" x14ac:dyDescent="0.2">
      <c r="B16" s="1120"/>
      <c r="C16" s="1087"/>
      <c r="D16" s="1087"/>
      <c r="E16" s="1103"/>
      <c r="G16" s="514" t="s">
        <v>722</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237"/>
      <c r="AE16" s="238"/>
      <c r="AF16" s="507"/>
    </row>
    <row r="17" spans="2:32" s="500" customFormat="1" ht="30" customHeight="1" x14ac:dyDescent="0.2">
      <c r="B17" s="548"/>
      <c r="C17" s="423"/>
      <c r="D17" s="423"/>
      <c r="E17" s="549"/>
      <c r="G17" s="508"/>
      <c r="H17" s="550" t="s">
        <v>301</v>
      </c>
      <c r="I17" s="1402" t="s">
        <v>723</v>
      </c>
      <c r="J17" s="1417"/>
      <c r="K17" s="1417"/>
      <c r="L17" s="1417"/>
      <c r="M17" s="1418"/>
      <c r="N17" s="441"/>
      <c r="O17" s="426" t="s">
        <v>303</v>
      </c>
      <c r="P17" s="1394" t="s">
        <v>306</v>
      </c>
      <c r="Q17" s="1340" t="s">
        <v>447</v>
      </c>
      <c r="R17" s="1395" t="s">
        <v>724</v>
      </c>
      <c r="S17" s="1395"/>
      <c r="T17" s="1395"/>
      <c r="U17" s="1395"/>
      <c r="V17" s="1402"/>
      <c r="W17" s="1081"/>
      <c r="X17" s="1080" t="s">
        <v>82</v>
      </c>
      <c r="Y17" s="501" t="s">
        <v>306</v>
      </c>
      <c r="Z17" s="1302" t="s">
        <v>725</v>
      </c>
      <c r="AA17" s="1302"/>
      <c r="AB17" s="1302"/>
      <c r="AC17" s="1302"/>
      <c r="AD17" s="239" t="s">
        <v>0</v>
      </c>
      <c r="AE17" s="240">
        <v>20</v>
      </c>
      <c r="AF17" s="507"/>
    </row>
    <row r="18" spans="2:32" s="500" customFormat="1" ht="30" customHeight="1" x14ac:dyDescent="0.2">
      <c r="B18" s="548"/>
      <c r="C18" s="423"/>
      <c r="D18" s="423"/>
      <c r="E18" s="549"/>
      <c r="G18" s="508"/>
      <c r="H18" s="550" t="s">
        <v>304</v>
      </c>
      <c r="I18" s="1402" t="s">
        <v>726</v>
      </c>
      <c r="J18" s="1403"/>
      <c r="K18" s="1403"/>
      <c r="L18" s="1403"/>
      <c r="M18" s="1404"/>
      <c r="N18" s="433"/>
      <c r="O18" s="525" t="s">
        <v>303</v>
      </c>
      <c r="P18" s="1394"/>
      <c r="Q18" s="1340"/>
      <c r="R18" s="1395"/>
      <c r="S18" s="1395"/>
      <c r="T18" s="1395"/>
      <c r="U18" s="1395"/>
      <c r="V18" s="1402"/>
      <c r="W18" s="1108"/>
      <c r="X18" s="1080"/>
      <c r="Y18" s="501" t="s">
        <v>306</v>
      </c>
      <c r="Z18" s="1302" t="s">
        <v>727</v>
      </c>
      <c r="AA18" s="1302"/>
      <c r="AB18" s="1302"/>
      <c r="AC18" s="1302"/>
      <c r="AD18" s="239" t="s">
        <v>0</v>
      </c>
      <c r="AE18" s="240">
        <v>10</v>
      </c>
      <c r="AF18" s="507"/>
    </row>
    <row r="19" spans="2:32" s="500" customFormat="1" ht="30" customHeight="1" x14ac:dyDescent="0.2">
      <c r="B19" s="548"/>
      <c r="C19" s="423"/>
      <c r="D19" s="423"/>
      <c r="E19" s="549"/>
      <c r="G19" s="508"/>
      <c r="H19" s="550" t="s">
        <v>445</v>
      </c>
      <c r="I19" s="1402" t="s">
        <v>728</v>
      </c>
      <c r="J19" s="1403"/>
      <c r="K19" s="1403"/>
      <c r="L19" s="1403"/>
      <c r="M19" s="1404"/>
      <c r="N19" s="433"/>
      <c r="O19" s="525" t="s">
        <v>303</v>
      </c>
      <c r="P19" s="1394"/>
      <c r="Q19" s="1340"/>
      <c r="R19" s="1395"/>
      <c r="S19" s="1395"/>
      <c r="T19" s="1395"/>
      <c r="U19" s="1395"/>
      <c r="V19" s="1402"/>
      <c r="W19" s="1084"/>
      <c r="X19" s="1080"/>
      <c r="Y19" s="501" t="s">
        <v>306</v>
      </c>
      <c r="Z19" s="1302" t="s">
        <v>729</v>
      </c>
      <c r="AA19" s="1302"/>
      <c r="AB19" s="1302"/>
      <c r="AC19" s="1302"/>
      <c r="AD19" s="239" t="s">
        <v>0</v>
      </c>
      <c r="AE19" s="240">
        <v>0</v>
      </c>
      <c r="AF19" s="507"/>
    </row>
    <row r="20" spans="2:32" s="500" customFormat="1" ht="7.5" customHeight="1" x14ac:dyDescent="0.2">
      <c r="B20" s="548"/>
      <c r="C20" s="423"/>
      <c r="D20" s="423"/>
      <c r="E20" s="549"/>
      <c r="G20" s="517"/>
      <c r="H20" s="422"/>
      <c r="I20" s="434"/>
      <c r="J20" s="434"/>
      <c r="K20" s="434"/>
      <c r="L20" s="434"/>
      <c r="M20" s="434"/>
      <c r="N20" s="434"/>
      <c r="O20" s="434"/>
      <c r="P20" s="434"/>
      <c r="Q20" s="434"/>
      <c r="R20" s="434"/>
      <c r="S20" s="434"/>
      <c r="T20" s="434"/>
      <c r="U20" s="434"/>
      <c r="V20" s="434"/>
      <c r="W20" s="422"/>
      <c r="X20" s="418"/>
      <c r="Y20" s="418"/>
      <c r="Z20" s="422"/>
      <c r="AA20" s="422"/>
      <c r="AB20" s="422"/>
      <c r="AC20" s="422"/>
      <c r="AD20" s="241"/>
      <c r="AE20" s="242"/>
      <c r="AF20" s="507"/>
    </row>
    <row r="21" spans="2:32" s="500" customFormat="1" ht="21" customHeight="1" x14ac:dyDescent="0.2">
      <c r="B21" s="548"/>
      <c r="C21" s="423"/>
      <c r="D21" s="423"/>
      <c r="E21" s="549"/>
      <c r="G21" s="514" t="s">
        <v>730</v>
      </c>
      <c r="H21" s="515"/>
      <c r="I21" s="430"/>
      <c r="J21" s="430"/>
      <c r="K21" s="430"/>
      <c r="L21" s="430"/>
      <c r="M21" s="430"/>
      <c r="N21" s="430"/>
      <c r="O21" s="430"/>
      <c r="P21" s="430"/>
      <c r="Q21" s="430"/>
      <c r="R21" s="430"/>
      <c r="S21" s="430"/>
      <c r="T21" s="430"/>
      <c r="U21" s="430"/>
      <c r="V21" s="430"/>
      <c r="W21" s="515"/>
      <c r="X21" s="415"/>
      <c r="Y21" s="415"/>
      <c r="Z21" s="515"/>
      <c r="AA21" s="515"/>
      <c r="AB21" s="515"/>
      <c r="AC21" s="515"/>
      <c r="AD21" s="244"/>
      <c r="AE21" s="245"/>
      <c r="AF21" s="507"/>
    </row>
    <row r="22" spans="2:32" s="500" customFormat="1" ht="23.25" customHeight="1" x14ac:dyDescent="0.2">
      <c r="B22" s="438"/>
      <c r="C22" s="439"/>
      <c r="D22" s="439"/>
      <c r="E22" s="440"/>
      <c r="G22" s="508"/>
      <c r="H22" s="550" t="s">
        <v>301</v>
      </c>
      <c r="I22" s="1402" t="s">
        <v>731</v>
      </c>
      <c r="J22" s="1403"/>
      <c r="K22" s="1403"/>
      <c r="L22" s="1403"/>
      <c r="M22" s="1404"/>
      <c r="N22" s="441"/>
      <c r="O22" s="426" t="s">
        <v>303</v>
      </c>
      <c r="P22" s="1394" t="s">
        <v>306</v>
      </c>
      <c r="Q22" s="1340" t="s">
        <v>447</v>
      </c>
      <c r="R22" s="1395" t="s">
        <v>732</v>
      </c>
      <c r="S22" s="1395"/>
      <c r="T22" s="1395"/>
      <c r="U22" s="1395"/>
      <c r="V22" s="1395"/>
      <c r="W22" s="1081"/>
      <c r="X22" s="1083" t="s">
        <v>82</v>
      </c>
      <c r="Y22" s="501" t="s">
        <v>306</v>
      </c>
      <c r="Z22" s="1302" t="s">
        <v>733</v>
      </c>
      <c r="AA22" s="1302"/>
      <c r="AB22" s="1302"/>
      <c r="AC22" s="1302"/>
      <c r="AD22" s="239" t="s">
        <v>0</v>
      </c>
      <c r="AE22" s="240">
        <v>20</v>
      </c>
      <c r="AF22" s="507"/>
    </row>
    <row r="23" spans="2:32" s="500" customFormat="1" ht="30" customHeight="1" x14ac:dyDescent="0.2">
      <c r="B23" s="438"/>
      <c r="C23" s="439"/>
      <c r="D23" s="439"/>
      <c r="E23" s="440"/>
      <c r="G23" s="508"/>
      <c r="H23" s="550" t="s">
        <v>304</v>
      </c>
      <c r="I23" s="1402" t="s">
        <v>734</v>
      </c>
      <c r="J23" s="1403"/>
      <c r="K23" s="1403"/>
      <c r="L23" s="1403"/>
      <c r="M23" s="1404"/>
      <c r="N23" s="433"/>
      <c r="O23" s="525" t="s">
        <v>303</v>
      </c>
      <c r="P23" s="1394"/>
      <c r="Q23" s="1340"/>
      <c r="R23" s="1395"/>
      <c r="S23" s="1395"/>
      <c r="T23" s="1395"/>
      <c r="U23" s="1395"/>
      <c r="V23" s="1395"/>
      <c r="W23" s="1108"/>
      <c r="X23" s="1109"/>
      <c r="Y23" s="501" t="s">
        <v>306</v>
      </c>
      <c r="Z23" s="1302" t="s">
        <v>735</v>
      </c>
      <c r="AA23" s="1302"/>
      <c r="AB23" s="1302"/>
      <c r="AC23" s="1302"/>
      <c r="AD23" s="239" t="s">
        <v>0</v>
      </c>
      <c r="AE23" s="240">
        <v>10</v>
      </c>
      <c r="AF23" s="507"/>
    </row>
    <row r="24" spans="2:32" s="500" customFormat="1" ht="24.75" customHeight="1" x14ac:dyDescent="0.2">
      <c r="B24" s="438"/>
      <c r="C24" s="439"/>
      <c r="D24" s="439"/>
      <c r="E24" s="440"/>
      <c r="G24" s="508"/>
      <c r="H24" s="550" t="s">
        <v>445</v>
      </c>
      <c r="I24" s="1402" t="s">
        <v>736</v>
      </c>
      <c r="J24" s="1403"/>
      <c r="K24" s="1403"/>
      <c r="L24" s="1403"/>
      <c r="M24" s="1404"/>
      <c r="N24" s="433"/>
      <c r="O24" s="525" t="s">
        <v>303</v>
      </c>
      <c r="P24" s="1394"/>
      <c r="Q24" s="1340"/>
      <c r="R24" s="1395"/>
      <c r="S24" s="1395"/>
      <c r="T24" s="1395"/>
      <c r="U24" s="1395"/>
      <c r="V24" s="1395"/>
      <c r="W24" s="1084"/>
      <c r="X24" s="1086"/>
      <c r="Y24" s="501" t="s">
        <v>306</v>
      </c>
      <c r="Z24" s="1302" t="s">
        <v>737</v>
      </c>
      <c r="AA24" s="1302"/>
      <c r="AB24" s="1302"/>
      <c r="AC24" s="1302"/>
      <c r="AD24" s="239" t="s">
        <v>0</v>
      </c>
      <c r="AE24" s="240">
        <v>0</v>
      </c>
      <c r="AF24" s="246"/>
    </row>
    <row r="25" spans="2:32" s="500" customFormat="1" ht="7.5" customHeight="1" x14ac:dyDescent="0.2">
      <c r="B25" s="438"/>
      <c r="C25" s="439"/>
      <c r="D25" s="439"/>
      <c r="E25" s="440"/>
      <c r="G25" s="517"/>
      <c r="H25" s="422"/>
      <c r="I25" s="562"/>
      <c r="J25" s="453"/>
      <c r="K25" s="453"/>
      <c r="L25" s="453"/>
      <c r="M25" s="453"/>
      <c r="N25" s="434"/>
      <c r="O25" s="524"/>
      <c r="P25" s="247"/>
      <c r="Q25" s="247"/>
      <c r="R25" s="434"/>
      <c r="S25" s="434"/>
      <c r="T25" s="434"/>
      <c r="U25" s="434"/>
      <c r="V25" s="434"/>
      <c r="W25" s="422"/>
      <c r="X25" s="418"/>
      <c r="Y25" s="418"/>
      <c r="Z25" s="422"/>
      <c r="AA25" s="422"/>
      <c r="AB25" s="422"/>
      <c r="AC25" s="422"/>
      <c r="AD25" s="241"/>
      <c r="AE25" s="242"/>
      <c r="AF25" s="507"/>
    </row>
    <row r="26" spans="2:32" s="500" customFormat="1" ht="21" customHeight="1" x14ac:dyDescent="0.2">
      <c r="B26" s="508"/>
      <c r="E26" s="507"/>
      <c r="G26" s="508" t="s">
        <v>738</v>
      </c>
      <c r="I26" s="439"/>
      <c r="J26" s="439"/>
      <c r="K26" s="439"/>
      <c r="L26" s="439"/>
      <c r="M26" s="439"/>
      <c r="N26" s="439"/>
      <c r="O26" s="439"/>
      <c r="P26" s="439"/>
      <c r="Q26" s="439"/>
      <c r="R26" s="439"/>
      <c r="S26" s="439"/>
      <c r="T26" s="439"/>
      <c r="U26" s="439"/>
      <c r="V26" s="439"/>
      <c r="X26" s="437"/>
      <c r="Y26" s="437"/>
      <c r="AD26" s="244"/>
      <c r="AE26" s="245"/>
      <c r="AF26" s="507"/>
    </row>
    <row r="27" spans="2:32" s="500" customFormat="1" ht="30.75" customHeight="1" x14ac:dyDescent="0.2">
      <c r="B27" s="548"/>
      <c r="C27" s="423"/>
      <c r="D27" s="423"/>
      <c r="E27" s="549"/>
      <c r="G27" s="508"/>
      <c r="H27" s="1341" t="s">
        <v>301</v>
      </c>
      <c r="I27" s="1396" t="s">
        <v>739</v>
      </c>
      <c r="J27" s="1397"/>
      <c r="K27" s="1397"/>
      <c r="L27" s="1397"/>
      <c r="M27" s="1398"/>
      <c r="N27" s="1232"/>
      <c r="O27" s="1234" t="s">
        <v>303</v>
      </c>
      <c r="P27" s="1235" t="s">
        <v>306</v>
      </c>
      <c r="Q27" s="1410" t="s">
        <v>447</v>
      </c>
      <c r="R27" s="1410" t="s">
        <v>740</v>
      </c>
      <c r="S27" s="1411"/>
      <c r="T27" s="1411"/>
      <c r="U27" s="1411"/>
      <c r="V27" s="1412"/>
      <c r="W27" s="1082"/>
      <c r="X27" s="1083" t="s">
        <v>82</v>
      </c>
      <c r="Y27" s="437" t="s">
        <v>306</v>
      </c>
      <c r="Z27" s="1302" t="s">
        <v>741</v>
      </c>
      <c r="AA27" s="1302"/>
      <c r="AB27" s="1302"/>
      <c r="AC27" s="1302"/>
      <c r="AD27" s="239" t="s">
        <v>0</v>
      </c>
      <c r="AE27" s="240">
        <v>10</v>
      </c>
      <c r="AF27" s="507"/>
    </row>
    <row r="28" spans="2:32" s="500" customFormat="1" ht="30.75" customHeight="1" x14ac:dyDescent="0.2">
      <c r="B28" s="548"/>
      <c r="C28" s="423"/>
      <c r="D28" s="423"/>
      <c r="E28" s="549"/>
      <c r="G28" s="508"/>
      <c r="H28" s="1341"/>
      <c r="I28" s="1399"/>
      <c r="J28" s="1400"/>
      <c r="K28" s="1400"/>
      <c r="L28" s="1400"/>
      <c r="M28" s="1401"/>
      <c r="N28" s="1237"/>
      <c r="O28" s="1239"/>
      <c r="P28" s="1235"/>
      <c r="Q28" s="1413"/>
      <c r="R28" s="1413"/>
      <c r="S28" s="1405"/>
      <c r="T28" s="1405"/>
      <c r="U28" s="1405"/>
      <c r="V28" s="1414"/>
      <c r="W28" s="1076"/>
      <c r="X28" s="1109"/>
      <c r="Y28" s="437" t="s">
        <v>306</v>
      </c>
      <c r="Z28" s="1302" t="s">
        <v>742</v>
      </c>
      <c r="AA28" s="1302"/>
      <c r="AB28" s="1302"/>
      <c r="AC28" s="1302"/>
      <c r="AD28" s="239" t="s">
        <v>0</v>
      </c>
      <c r="AE28" s="240">
        <v>5</v>
      </c>
      <c r="AF28" s="507"/>
    </row>
    <row r="29" spans="2:32" s="500" customFormat="1" ht="27" customHeight="1" x14ac:dyDescent="0.2">
      <c r="B29" s="548"/>
      <c r="C29" s="423"/>
      <c r="D29" s="423"/>
      <c r="E29" s="549"/>
      <c r="G29" s="508"/>
      <c r="H29" s="550" t="s">
        <v>304</v>
      </c>
      <c r="I29" s="1402" t="s">
        <v>743</v>
      </c>
      <c r="J29" s="1403"/>
      <c r="K29" s="1403"/>
      <c r="L29" s="1403"/>
      <c r="M29" s="1404"/>
      <c r="N29" s="433"/>
      <c r="O29" s="525" t="s">
        <v>303</v>
      </c>
      <c r="P29" s="499"/>
      <c r="Q29" s="1408"/>
      <c r="R29" s="1408"/>
      <c r="S29" s="1415"/>
      <c r="T29" s="1415"/>
      <c r="U29" s="1415"/>
      <c r="V29" s="1416"/>
      <c r="W29" s="1085"/>
      <c r="X29" s="1086"/>
      <c r="Y29" s="437" t="s">
        <v>306</v>
      </c>
      <c r="Z29" s="1302" t="s">
        <v>744</v>
      </c>
      <c r="AA29" s="1302"/>
      <c r="AB29" s="1302"/>
      <c r="AC29" s="1302"/>
      <c r="AD29" s="239" t="s">
        <v>0</v>
      </c>
      <c r="AE29" s="240">
        <v>0</v>
      </c>
      <c r="AF29" s="507"/>
    </row>
    <row r="30" spans="2:32" s="500" customFormat="1" ht="7.5" customHeight="1" x14ac:dyDescent="0.2">
      <c r="B30" s="548"/>
      <c r="C30" s="423"/>
      <c r="D30" s="423"/>
      <c r="E30" s="549"/>
      <c r="G30" s="517"/>
      <c r="H30" s="587"/>
      <c r="I30" s="453"/>
      <c r="J30" s="453"/>
      <c r="K30" s="453"/>
      <c r="L30" s="453"/>
      <c r="M30" s="453"/>
      <c r="N30" s="434"/>
      <c r="O30" s="524"/>
      <c r="P30" s="434"/>
      <c r="Q30" s="434"/>
      <c r="R30" s="434"/>
      <c r="S30" s="434"/>
      <c r="T30" s="434"/>
      <c r="U30" s="434"/>
      <c r="V30" s="434"/>
      <c r="W30" s="422"/>
      <c r="X30" s="418"/>
      <c r="Y30" s="418"/>
      <c r="Z30" s="453"/>
      <c r="AA30" s="453"/>
      <c r="AB30" s="422"/>
      <c r="AC30" s="422"/>
      <c r="AD30" s="248"/>
      <c r="AE30" s="242"/>
      <c r="AF30" s="507"/>
    </row>
    <row r="31" spans="2:32" s="500" customFormat="1" ht="21" customHeight="1" x14ac:dyDescent="0.2">
      <c r="B31" s="438"/>
      <c r="C31" s="439"/>
      <c r="D31" s="439"/>
      <c r="E31" s="440"/>
      <c r="G31" s="514" t="s">
        <v>745</v>
      </c>
      <c r="H31" s="515"/>
      <c r="I31" s="430"/>
      <c r="J31" s="430"/>
      <c r="K31" s="430"/>
      <c r="L31" s="430"/>
      <c r="M31" s="430"/>
      <c r="N31" s="430"/>
      <c r="O31" s="430"/>
      <c r="P31" s="430"/>
      <c r="Q31" s="430"/>
      <c r="R31" s="430"/>
      <c r="S31" s="430"/>
      <c r="T31" s="430"/>
      <c r="U31" s="430"/>
      <c r="V31" s="430"/>
      <c r="W31" s="515"/>
      <c r="X31" s="415"/>
      <c r="Y31" s="415"/>
      <c r="AD31" s="244"/>
      <c r="AE31" s="245"/>
      <c r="AF31" s="507"/>
    </row>
    <row r="32" spans="2:32" s="500" customFormat="1" ht="31.5" customHeight="1" x14ac:dyDescent="0.2">
      <c r="B32" s="508"/>
      <c r="E32" s="507"/>
      <c r="G32" s="508"/>
      <c r="H32" s="1409" t="s">
        <v>301</v>
      </c>
      <c r="I32" s="1396" t="s">
        <v>746</v>
      </c>
      <c r="J32" s="1397"/>
      <c r="K32" s="1397"/>
      <c r="L32" s="1397"/>
      <c r="M32" s="1398"/>
      <c r="N32" s="1232"/>
      <c r="O32" s="1234" t="s">
        <v>303</v>
      </c>
      <c r="P32" s="1394" t="s">
        <v>306</v>
      </c>
      <c r="Q32" s="1340" t="s">
        <v>447</v>
      </c>
      <c r="R32" s="1340" t="s">
        <v>747</v>
      </c>
      <c r="S32" s="1340"/>
      <c r="T32" s="1340"/>
      <c r="U32" s="1340"/>
      <c r="V32" s="1340"/>
      <c r="W32" s="1081"/>
      <c r="X32" s="1083" t="s">
        <v>82</v>
      </c>
      <c r="Y32" s="437" t="s">
        <v>306</v>
      </c>
      <c r="Z32" s="1302" t="s">
        <v>741</v>
      </c>
      <c r="AA32" s="1302"/>
      <c r="AB32" s="1302"/>
      <c r="AC32" s="1302"/>
      <c r="AD32" s="239" t="s">
        <v>0</v>
      </c>
      <c r="AE32" s="240">
        <v>10</v>
      </c>
      <c r="AF32" s="507"/>
    </row>
    <row r="33" spans="2:37" s="500" customFormat="1" ht="31.5" customHeight="1" x14ac:dyDescent="0.2">
      <c r="B33" s="508"/>
      <c r="E33" s="507"/>
      <c r="G33" s="508"/>
      <c r="H33" s="1406"/>
      <c r="I33" s="1399"/>
      <c r="J33" s="1400"/>
      <c r="K33" s="1400"/>
      <c r="L33" s="1400"/>
      <c r="M33" s="1401"/>
      <c r="N33" s="1237"/>
      <c r="O33" s="1239"/>
      <c r="P33" s="1394"/>
      <c r="Q33" s="1340"/>
      <c r="R33" s="1340"/>
      <c r="S33" s="1340"/>
      <c r="T33" s="1340"/>
      <c r="U33" s="1340"/>
      <c r="V33" s="1340"/>
      <c r="W33" s="1108"/>
      <c r="X33" s="1109"/>
      <c r="Y33" s="437" t="s">
        <v>306</v>
      </c>
      <c r="Z33" s="1302" t="s">
        <v>748</v>
      </c>
      <c r="AA33" s="1302"/>
      <c r="AB33" s="1302"/>
      <c r="AC33" s="1302"/>
      <c r="AD33" s="239" t="s">
        <v>0</v>
      </c>
      <c r="AE33" s="240">
        <v>5</v>
      </c>
      <c r="AF33" s="246"/>
    </row>
    <row r="34" spans="2:37" s="500" customFormat="1" ht="30.75" customHeight="1" x14ac:dyDescent="0.2">
      <c r="B34" s="508"/>
      <c r="E34" s="507"/>
      <c r="G34" s="508"/>
      <c r="H34" s="550" t="s">
        <v>304</v>
      </c>
      <c r="I34" s="1402" t="s">
        <v>749</v>
      </c>
      <c r="J34" s="1403"/>
      <c r="K34" s="1403"/>
      <c r="L34" s="1403"/>
      <c r="M34" s="1404"/>
      <c r="N34" s="433"/>
      <c r="O34" s="525" t="s">
        <v>303</v>
      </c>
      <c r="P34" s="1394"/>
      <c r="Q34" s="1340"/>
      <c r="R34" s="1340"/>
      <c r="S34" s="1340"/>
      <c r="T34" s="1340"/>
      <c r="U34" s="1340"/>
      <c r="V34" s="1340"/>
      <c r="W34" s="1084"/>
      <c r="X34" s="1086"/>
      <c r="Y34" s="437" t="s">
        <v>306</v>
      </c>
      <c r="Z34" s="1302" t="s">
        <v>750</v>
      </c>
      <c r="AA34" s="1302"/>
      <c r="AB34" s="1302"/>
      <c r="AC34" s="1302"/>
      <c r="AD34" s="239" t="s">
        <v>0</v>
      </c>
      <c r="AE34" s="240">
        <v>0</v>
      </c>
      <c r="AF34" s="246"/>
    </row>
    <row r="35" spans="2:37" s="500" customFormat="1" ht="7.5" customHeight="1" x14ac:dyDescent="0.2">
      <c r="B35" s="508"/>
      <c r="E35" s="507"/>
      <c r="G35" s="517"/>
      <c r="H35" s="422"/>
      <c r="I35" s="434"/>
      <c r="J35" s="434"/>
      <c r="K35" s="434"/>
      <c r="L35" s="434"/>
      <c r="M35" s="434"/>
      <c r="N35" s="434"/>
      <c r="O35" s="434"/>
      <c r="P35" s="434"/>
      <c r="Q35" s="434"/>
      <c r="R35" s="434"/>
      <c r="S35" s="434"/>
      <c r="T35" s="434"/>
      <c r="U35" s="434"/>
      <c r="V35" s="434"/>
      <c r="W35" s="422"/>
      <c r="X35" s="418"/>
      <c r="Y35" s="418"/>
      <c r="Z35" s="418"/>
      <c r="AA35" s="418"/>
      <c r="AB35" s="422"/>
      <c r="AC35" s="422"/>
      <c r="AD35" s="241"/>
      <c r="AE35" s="242"/>
      <c r="AF35" s="246"/>
    </row>
    <row r="36" spans="2:37" s="500" customFormat="1" ht="21" customHeight="1" x14ac:dyDescent="0.2">
      <c r="B36" s="508"/>
      <c r="E36" s="507"/>
      <c r="G36" s="514" t="s">
        <v>751</v>
      </c>
      <c r="H36" s="515"/>
      <c r="I36" s="430"/>
      <c r="J36" s="430"/>
      <c r="K36" s="430"/>
      <c r="L36" s="430"/>
      <c r="M36" s="430"/>
      <c r="N36" s="430"/>
      <c r="O36" s="430"/>
      <c r="P36" s="430"/>
      <c r="Q36" s="430"/>
      <c r="R36" s="430"/>
      <c r="S36" s="430"/>
      <c r="T36" s="430"/>
      <c r="U36" s="430"/>
      <c r="V36" s="430"/>
      <c r="W36" s="515"/>
      <c r="X36" s="415"/>
      <c r="Y36" s="415"/>
      <c r="Z36" s="437"/>
      <c r="AA36" s="437"/>
      <c r="AD36" s="244"/>
      <c r="AE36" s="245"/>
      <c r="AF36" s="507"/>
    </row>
    <row r="37" spans="2:37" s="500" customFormat="1" ht="19.5" customHeight="1" x14ac:dyDescent="0.2">
      <c r="B37" s="508"/>
      <c r="E37" s="507"/>
      <c r="G37" s="508"/>
      <c r="H37" s="1341" t="s">
        <v>301</v>
      </c>
      <c r="I37" s="1396" t="s">
        <v>752</v>
      </c>
      <c r="J37" s="1397"/>
      <c r="K37" s="1397"/>
      <c r="L37" s="1397"/>
      <c r="M37" s="1397"/>
      <c r="N37" s="1397"/>
      <c r="O37" s="1397"/>
      <c r="P37" s="1397"/>
      <c r="Q37" s="1397"/>
      <c r="R37" s="1397"/>
      <c r="S37" s="1397"/>
      <c r="T37" s="1397"/>
      <c r="U37" s="1398"/>
      <c r="V37" s="1235" t="s">
        <v>306</v>
      </c>
      <c r="W37" s="1340"/>
      <c r="X37" s="1340"/>
      <c r="Y37" s="437" t="s">
        <v>306</v>
      </c>
      <c r="Z37" s="1405" t="s">
        <v>753</v>
      </c>
      <c r="AA37" s="1405"/>
      <c r="AD37" s="239" t="s">
        <v>0</v>
      </c>
      <c r="AE37" s="240">
        <v>5</v>
      </c>
      <c r="AF37" s="507"/>
    </row>
    <row r="38" spans="2:37" s="500" customFormat="1" ht="30.75" customHeight="1" x14ac:dyDescent="0.2">
      <c r="B38" s="548"/>
      <c r="C38" s="423"/>
      <c r="D38" s="423"/>
      <c r="E38" s="549"/>
      <c r="G38" s="508"/>
      <c r="H38" s="1341"/>
      <c r="I38" s="1399"/>
      <c r="J38" s="1400"/>
      <c r="K38" s="1400"/>
      <c r="L38" s="1400"/>
      <c r="M38" s="1400"/>
      <c r="N38" s="1400"/>
      <c r="O38" s="1400"/>
      <c r="P38" s="1400"/>
      <c r="Q38" s="1400"/>
      <c r="R38" s="1400"/>
      <c r="S38" s="1400"/>
      <c r="T38" s="1400"/>
      <c r="U38" s="1401"/>
      <c r="V38" s="1237"/>
      <c r="W38" s="1340"/>
      <c r="X38" s="1340"/>
      <c r="Y38" s="437" t="s">
        <v>306</v>
      </c>
      <c r="Z38" s="1405" t="s">
        <v>754</v>
      </c>
      <c r="AA38" s="1405"/>
      <c r="AD38" s="239" t="s">
        <v>0</v>
      </c>
      <c r="AE38" s="240">
        <v>3</v>
      </c>
      <c r="AF38" s="507"/>
    </row>
    <row r="39" spans="2:37" s="500" customFormat="1" ht="38.25" customHeight="1" x14ac:dyDescent="0.2">
      <c r="B39" s="548"/>
      <c r="C39" s="423"/>
      <c r="D39" s="423"/>
      <c r="E39" s="549"/>
      <c r="G39" s="388"/>
      <c r="H39" s="1406"/>
      <c r="I39" s="1301"/>
      <c r="J39" s="1302"/>
      <c r="K39" s="1302"/>
      <c r="L39" s="1302"/>
      <c r="M39" s="1302"/>
      <c r="N39" s="1302"/>
      <c r="O39" s="1302"/>
      <c r="P39" s="1302"/>
      <c r="Q39" s="1302"/>
      <c r="R39" s="1302"/>
      <c r="S39" s="1302"/>
      <c r="T39" s="1302"/>
      <c r="U39" s="1303"/>
      <c r="V39" s="1235"/>
      <c r="W39" s="1407"/>
      <c r="X39" s="1408"/>
      <c r="Y39" s="501" t="s">
        <v>306</v>
      </c>
      <c r="Z39" s="1405" t="s">
        <v>755</v>
      </c>
      <c r="AA39" s="1405"/>
      <c r="AD39" s="239" t="s">
        <v>0</v>
      </c>
      <c r="AE39" s="240">
        <v>2</v>
      </c>
      <c r="AF39" s="507"/>
    </row>
    <row r="40" spans="2:37" s="500" customFormat="1" ht="19.5" customHeight="1" x14ac:dyDescent="0.2">
      <c r="B40" s="548"/>
      <c r="C40" s="423"/>
      <c r="D40" s="423"/>
      <c r="E40" s="549"/>
      <c r="G40" s="508"/>
      <c r="H40" s="1341"/>
      <c r="I40" s="1399"/>
      <c r="J40" s="1400"/>
      <c r="K40" s="1400"/>
      <c r="L40" s="1400"/>
      <c r="M40" s="1400"/>
      <c r="N40" s="1400"/>
      <c r="O40" s="1400"/>
      <c r="P40" s="1400"/>
      <c r="Q40" s="1400"/>
      <c r="R40" s="1400"/>
      <c r="S40" s="1400"/>
      <c r="T40" s="1400"/>
      <c r="U40" s="1401"/>
      <c r="V40" s="1235"/>
      <c r="W40" s="1340"/>
      <c r="X40" s="1340"/>
      <c r="Y40" s="437" t="s">
        <v>306</v>
      </c>
      <c r="Z40" s="1405" t="s">
        <v>756</v>
      </c>
      <c r="AA40" s="1405"/>
      <c r="AD40" s="239" t="s">
        <v>0</v>
      </c>
      <c r="AE40" s="240">
        <v>0</v>
      </c>
      <c r="AF40" s="507"/>
    </row>
    <row r="41" spans="2:37" s="500" customFormat="1" ht="7.5" customHeight="1" x14ac:dyDescent="0.2">
      <c r="B41" s="548"/>
      <c r="C41" s="423"/>
      <c r="D41" s="423"/>
      <c r="E41" s="549"/>
      <c r="G41" s="517"/>
      <c r="H41" s="422"/>
      <c r="I41" s="434"/>
      <c r="J41" s="434"/>
      <c r="K41" s="434"/>
      <c r="L41" s="434"/>
      <c r="M41" s="434"/>
      <c r="N41" s="434"/>
      <c r="O41" s="434"/>
      <c r="P41" s="434"/>
      <c r="Q41" s="434"/>
      <c r="R41" s="434"/>
      <c r="S41" s="434"/>
      <c r="T41" s="434"/>
      <c r="U41" s="434"/>
      <c r="V41" s="434"/>
      <c r="W41" s="422"/>
      <c r="X41" s="422"/>
      <c r="Y41" s="418"/>
      <c r="Z41" s="562"/>
      <c r="AA41" s="562"/>
      <c r="AB41" s="422"/>
      <c r="AC41" s="422"/>
      <c r="AD41" s="248"/>
      <c r="AE41" s="242"/>
      <c r="AF41" s="507"/>
    </row>
    <row r="42" spans="2:37" s="500" customFormat="1" ht="21" customHeight="1" x14ac:dyDescent="0.2">
      <c r="B42" s="438"/>
      <c r="C42" s="439"/>
      <c r="D42" s="439"/>
      <c r="E42" s="440"/>
      <c r="G42" s="514" t="s">
        <v>757</v>
      </c>
      <c r="H42" s="515"/>
      <c r="I42" s="430"/>
      <c r="J42" s="430"/>
      <c r="K42" s="430"/>
      <c r="L42" s="430"/>
      <c r="M42" s="430"/>
      <c r="N42" s="430"/>
      <c r="O42" s="430"/>
      <c r="P42" s="430"/>
      <c r="Q42" s="430"/>
      <c r="R42" s="430"/>
      <c r="S42" s="430"/>
      <c r="T42" s="430"/>
      <c r="U42" s="430"/>
      <c r="V42" s="430"/>
      <c r="W42" s="515"/>
      <c r="X42" s="515"/>
      <c r="Y42" s="415"/>
      <c r="Z42" s="415"/>
      <c r="AA42" s="415"/>
      <c r="AB42" s="515"/>
      <c r="AC42" s="515"/>
      <c r="AD42" s="244"/>
      <c r="AE42" s="245"/>
      <c r="AF42" s="507"/>
    </row>
    <row r="43" spans="2:37" s="500" customFormat="1" ht="42" customHeight="1" x14ac:dyDescent="0.2">
      <c r="B43" s="438"/>
      <c r="C43" s="439"/>
      <c r="D43" s="439"/>
      <c r="E43" s="440"/>
      <c r="G43" s="508"/>
      <c r="H43" s="550" t="s">
        <v>301</v>
      </c>
      <c r="I43" s="1395" t="s">
        <v>758</v>
      </c>
      <c r="J43" s="1395"/>
      <c r="K43" s="1395"/>
      <c r="L43" s="1395"/>
      <c r="M43" s="1395"/>
      <c r="N43" s="441"/>
      <c r="O43" s="426" t="s">
        <v>759</v>
      </c>
      <c r="P43" s="1394" t="s">
        <v>306</v>
      </c>
      <c r="Q43" s="1340" t="s">
        <v>454</v>
      </c>
      <c r="R43" s="1395" t="s">
        <v>760</v>
      </c>
      <c r="S43" s="1395"/>
      <c r="T43" s="1395"/>
      <c r="U43" s="1395"/>
      <c r="V43" s="1395"/>
      <c r="W43" s="1088"/>
      <c r="X43" s="1088"/>
      <c r="Y43" s="437" t="s">
        <v>306</v>
      </c>
      <c r="Z43" s="1302" t="s">
        <v>761</v>
      </c>
      <c r="AA43" s="1302"/>
      <c r="AB43" s="1302"/>
      <c r="AC43" s="1302"/>
      <c r="AD43" s="239" t="s">
        <v>0</v>
      </c>
      <c r="AE43" s="240">
        <v>5</v>
      </c>
      <c r="AF43" s="507"/>
    </row>
    <row r="44" spans="2:37" s="500" customFormat="1" ht="40.5" customHeight="1" x14ac:dyDescent="0.2">
      <c r="B44" s="508"/>
      <c r="E44" s="507"/>
      <c r="G44" s="508"/>
      <c r="H44" s="550" t="s">
        <v>304</v>
      </c>
      <c r="I44" s="1395" t="s">
        <v>762</v>
      </c>
      <c r="J44" s="1395"/>
      <c r="K44" s="1395"/>
      <c r="L44" s="1395"/>
      <c r="M44" s="1395"/>
      <c r="N44" s="434"/>
      <c r="O44" s="525" t="s">
        <v>759</v>
      </c>
      <c r="P44" s="1394"/>
      <c r="Q44" s="1340"/>
      <c r="R44" s="1395"/>
      <c r="S44" s="1395"/>
      <c r="T44" s="1395"/>
      <c r="U44" s="1395"/>
      <c r="V44" s="1395"/>
      <c r="W44" s="1088"/>
      <c r="X44" s="1088"/>
      <c r="Y44" s="437" t="s">
        <v>306</v>
      </c>
      <c r="Z44" s="1302" t="s">
        <v>763</v>
      </c>
      <c r="AA44" s="1302"/>
      <c r="AB44" s="1302"/>
      <c r="AC44" s="1302"/>
      <c r="AD44" s="239" t="s">
        <v>0</v>
      </c>
      <c r="AE44" s="240">
        <v>3</v>
      </c>
      <c r="AF44" s="507"/>
    </row>
    <row r="45" spans="2:37" s="500" customFormat="1" ht="30" customHeight="1" x14ac:dyDescent="0.2">
      <c r="B45" s="508"/>
      <c r="E45" s="507"/>
      <c r="G45" s="508"/>
      <c r="H45" s="550" t="s">
        <v>445</v>
      </c>
      <c r="I45" s="1402" t="s">
        <v>764</v>
      </c>
      <c r="J45" s="1403"/>
      <c r="K45" s="1403"/>
      <c r="L45" s="1403"/>
      <c r="M45" s="1404"/>
      <c r="N45" s="441"/>
      <c r="O45" s="426" t="s">
        <v>303</v>
      </c>
      <c r="P45" s="1394"/>
      <c r="Q45" s="1340"/>
      <c r="R45" s="1395"/>
      <c r="S45" s="1395"/>
      <c r="T45" s="1395"/>
      <c r="U45" s="1395"/>
      <c r="V45" s="1395"/>
      <c r="W45" s="1088"/>
      <c r="X45" s="1088"/>
      <c r="Y45" s="437" t="s">
        <v>306</v>
      </c>
      <c r="Z45" s="1302" t="s">
        <v>765</v>
      </c>
      <c r="AA45" s="1302"/>
      <c r="AB45" s="1302"/>
      <c r="AC45" s="1302"/>
      <c r="AD45" s="239" t="s">
        <v>0</v>
      </c>
      <c r="AE45" s="240">
        <v>0</v>
      </c>
      <c r="AF45" s="507"/>
    </row>
    <row r="46" spans="2:37" s="500" customFormat="1" ht="21" customHeight="1" x14ac:dyDescent="0.2">
      <c r="B46" s="508"/>
      <c r="E46" s="507"/>
      <c r="G46" s="508"/>
      <c r="H46" s="550" t="s">
        <v>447</v>
      </c>
      <c r="I46" s="1402" t="s">
        <v>766</v>
      </c>
      <c r="J46" s="1403"/>
      <c r="K46" s="1403"/>
      <c r="L46" s="1403"/>
      <c r="M46" s="1404"/>
      <c r="N46" s="433"/>
      <c r="O46" s="525" t="s">
        <v>110</v>
      </c>
      <c r="P46" s="1394"/>
      <c r="Q46" s="1340"/>
      <c r="R46" s="1395"/>
      <c r="S46" s="1395"/>
      <c r="T46" s="1395"/>
      <c r="U46" s="1395"/>
      <c r="V46" s="1395"/>
      <c r="W46" s="1088"/>
      <c r="X46" s="1088"/>
      <c r="Y46" s="437"/>
      <c r="Z46" s="1405"/>
      <c r="AA46" s="1405"/>
      <c r="AD46" s="250"/>
      <c r="AE46" s="240"/>
      <c r="AF46" s="507"/>
    </row>
    <row r="47" spans="2:37" s="500" customFormat="1" ht="7.5" customHeight="1" x14ac:dyDescent="0.2">
      <c r="B47" s="508"/>
      <c r="E47" s="507"/>
      <c r="G47" s="517"/>
      <c r="H47" s="422"/>
      <c r="I47" s="434"/>
      <c r="J47" s="434"/>
      <c r="K47" s="434"/>
      <c r="L47" s="434"/>
      <c r="M47" s="434"/>
      <c r="N47" s="434"/>
      <c r="O47" s="434"/>
      <c r="P47" s="434"/>
      <c r="Q47" s="434"/>
      <c r="R47" s="434"/>
      <c r="S47" s="434"/>
      <c r="T47" s="434"/>
      <c r="U47" s="434"/>
      <c r="V47" s="434"/>
      <c r="W47" s="422"/>
      <c r="X47" s="422"/>
      <c r="Y47" s="418"/>
      <c r="Z47" s="418"/>
      <c r="AA47" s="418"/>
      <c r="AB47" s="422"/>
      <c r="AC47" s="422"/>
      <c r="AD47" s="241"/>
      <c r="AE47" s="242"/>
      <c r="AF47" s="251"/>
      <c r="AH47" s="451"/>
      <c r="AI47" s="451"/>
      <c r="AJ47" s="437"/>
      <c r="AK47" s="437"/>
    </row>
    <row r="48" spans="2:37" s="500" customFormat="1" ht="21" customHeight="1" x14ac:dyDescent="0.2">
      <c r="B48" s="548"/>
      <c r="C48" s="423"/>
      <c r="D48" s="423"/>
      <c r="E48" s="549"/>
      <c r="G48" s="514" t="s">
        <v>767</v>
      </c>
      <c r="H48" s="515"/>
      <c r="I48" s="430"/>
      <c r="J48" s="430"/>
      <c r="K48" s="430"/>
      <c r="L48" s="430"/>
      <c r="M48" s="430"/>
      <c r="N48" s="430"/>
      <c r="O48" s="430"/>
      <c r="P48" s="430"/>
      <c r="Q48" s="430"/>
      <c r="R48" s="430"/>
      <c r="S48" s="430"/>
      <c r="T48" s="430"/>
      <c r="U48" s="430"/>
      <c r="V48" s="430"/>
      <c r="W48" s="515"/>
      <c r="X48" s="515"/>
      <c r="Y48" s="415"/>
      <c r="Z48" s="415"/>
      <c r="AA48" s="415"/>
      <c r="AB48" s="515"/>
      <c r="AC48" s="515"/>
      <c r="AD48" s="244"/>
      <c r="AE48" s="245"/>
      <c r="AF48" s="507"/>
    </row>
    <row r="49" spans="2:32" s="500" customFormat="1" ht="43.5" customHeight="1" x14ac:dyDescent="0.2">
      <c r="B49" s="548"/>
      <c r="C49" s="423"/>
      <c r="D49" s="423"/>
      <c r="E49" s="549"/>
      <c r="G49" s="508"/>
      <c r="H49" s="550" t="s">
        <v>301</v>
      </c>
      <c r="I49" s="1395" t="s">
        <v>768</v>
      </c>
      <c r="J49" s="1395"/>
      <c r="K49" s="1395"/>
      <c r="L49" s="1395"/>
      <c r="M49" s="1395"/>
      <c r="N49" s="441"/>
      <c r="O49" s="426" t="s">
        <v>759</v>
      </c>
      <c r="P49" s="1394" t="s">
        <v>306</v>
      </c>
      <c r="Q49" s="1340" t="s">
        <v>454</v>
      </c>
      <c r="R49" s="1395" t="s">
        <v>760</v>
      </c>
      <c r="S49" s="1395"/>
      <c r="T49" s="1395"/>
      <c r="U49" s="1395"/>
      <c r="V49" s="1395"/>
      <c r="W49" s="1088"/>
      <c r="X49" s="1088"/>
      <c r="Y49" s="437" t="s">
        <v>306</v>
      </c>
      <c r="Z49" s="1302" t="s">
        <v>769</v>
      </c>
      <c r="AA49" s="1302"/>
      <c r="AB49" s="1302"/>
      <c r="AC49" s="1302"/>
      <c r="AD49" s="239" t="s">
        <v>0</v>
      </c>
      <c r="AE49" s="240">
        <v>5</v>
      </c>
      <c r="AF49" s="507"/>
    </row>
    <row r="50" spans="2:32" s="500" customFormat="1" ht="42" customHeight="1" x14ac:dyDescent="0.2">
      <c r="B50" s="438"/>
      <c r="C50" s="439"/>
      <c r="D50" s="439"/>
      <c r="E50" s="440"/>
      <c r="G50" s="508"/>
      <c r="H50" s="550" t="s">
        <v>304</v>
      </c>
      <c r="I50" s="1395" t="s">
        <v>770</v>
      </c>
      <c r="J50" s="1395"/>
      <c r="K50" s="1395"/>
      <c r="L50" s="1395"/>
      <c r="M50" s="1395"/>
      <c r="N50" s="433"/>
      <c r="O50" s="525" t="s">
        <v>759</v>
      </c>
      <c r="P50" s="1394"/>
      <c r="Q50" s="1340"/>
      <c r="R50" s="1395"/>
      <c r="S50" s="1395"/>
      <c r="T50" s="1395"/>
      <c r="U50" s="1395"/>
      <c r="V50" s="1395"/>
      <c r="W50" s="1088"/>
      <c r="X50" s="1088"/>
      <c r="Y50" s="437" t="s">
        <v>306</v>
      </c>
      <c r="Z50" s="1302" t="s">
        <v>771</v>
      </c>
      <c r="AA50" s="1302"/>
      <c r="AB50" s="1302"/>
      <c r="AC50" s="1302"/>
      <c r="AD50" s="239" t="s">
        <v>0</v>
      </c>
      <c r="AE50" s="240">
        <v>3</v>
      </c>
      <c r="AF50" s="507"/>
    </row>
    <row r="51" spans="2:32" s="500" customFormat="1" ht="30" customHeight="1" x14ac:dyDescent="0.2">
      <c r="B51" s="438"/>
      <c r="C51" s="439"/>
      <c r="D51" s="439"/>
      <c r="E51" s="440"/>
      <c r="G51" s="508"/>
      <c r="H51" s="550" t="s">
        <v>445</v>
      </c>
      <c r="I51" s="1402" t="s">
        <v>772</v>
      </c>
      <c r="J51" s="1403"/>
      <c r="K51" s="1403"/>
      <c r="L51" s="1403"/>
      <c r="M51" s="1404"/>
      <c r="N51" s="441"/>
      <c r="O51" s="426" t="s">
        <v>303</v>
      </c>
      <c r="P51" s="1394"/>
      <c r="Q51" s="1340"/>
      <c r="R51" s="1395"/>
      <c r="S51" s="1395"/>
      <c r="T51" s="1395"/>
      <c r="U51" s="1395"/>
      <c r="V51" s="1395"/>
      <c r="W51" s="1088"/>
      <c r="X51" s="1088"/>
      <c r="Y51" s="437" t="s">
        <v>306</v>
      </c>
      <c r="Z51" s="1302" t="s">
        <v>773</v>
      </c>
      <c r="AA51" s="1302"/>
      <c r="AB51" s="1302"/>
      <c r="AC51" s="1302"/>
      <c r="AD51" s="239" t="s">
        <v>0</v>
      </c>
      <c r="AE51" s="240">
        <v>0</v>
      </c>
      <c r="AF51" s="507"/>
    </row>
    <row r="52" spans="2:32" s="500" customFormat="1" ht="25.5" customHeight="1" x14ac:dyDescent="0.2">
      <c r="B52" s="438"/>
      <c r="C52" s="439"/>
      <c r="D52" s="439"/>
      <c r="E52" s="440"/>
      <c r="G52" s="508"/>
      <c r="H52" s="550" t="s">
        <v>447</v>
      </c>
      <c r="I52" s="1402" t="s">
        <v>774</v>
      </c>
      <c r="J52" s="1403"/>
      <c r="K52" s="1403"/>
      <c r="L52" s="1403"/>
      <c r="M52" s="1404"/>
      <c r="N52" s="433"/>
      <c r="O52" s="525" t="s">
        <v>110</v>
      </c>
      <c r="P52" s="1394"/>
      <c r="Q52" s="1340"/>
      <c r="R52" s="1395"/>
      <c r="S52" s="1395"/>
      <c r="T52" s="1395"/>
      <c r="U52" s="1395"/>
      <c r="V52" s="1395"/>
      <c r="W52" s="1088"/>
      <c r="X52" s="1088"/>
      <c r="Y52" s="437"/>
      <c r="Z52" s="1405"/>
      <c r="AA52" s="1405"/>
      <c r="AD52" s="250"/>
      <c r="AE52" s="240"/>
      <c r="AF52" s="507"/>
    </row>
    <row r="53" spans="2:32" s="500" customFormat="1" ht="6.75" customHeight="1" x14ac:dyDescent="0.2">
      <c r="B53" s="438"/>
      <c r="C53" s="439"/>
      <c r="D53" s="439"/>
      <c r="E53" s="440"/>
      <c r="G53" s="517"/>
      <c r="H53" s="422"/>
      <c r="I53" s="434"/>
      <c r="J53" s="434"/>
      <c r="K53" s="434"/>
      <c r="L53" s="434"/>
      <c r="M53" s="434"/>
      <c r="N53" s="434"/>
      <c r="O53" s="434"/>
      <c r="P53" s="434"/>
      <c r="Q53" s="434"/>
      <c r="R53" s="434"/>
      <c r="S53" s="434"/>
      <c r="T53" s="434"/>
      <c r="U53" s="434"/>
      <c r="V53" s="434"/>
      <c r="W53" s="422"/>
      <c r="X53" s="422"/>
      <c r="Y53" s="418"/>
      <c r="Z53" s="418"/>
      <c r="AA53" s="418"/>
      <c r="AB53" s="422"/>
      <c r="AC53" s="422"/>
      <c r="AD53" s="241"/>
      <c r="AE53" s="242"/>
      <c r="AF53" s="507"/>
    </row>
    <row r="54" spans="2:32" s="500" customFormat="1" ht="21" customHeight="1" x14ac:dyDescent="0.2">
      <c r="B54" s="438"/>
      <c r="C54" s="439"/>
      <c r="D54" s="439"/>
      <c r="E54" s="440"/>
      <c r="G54" s="514" t="s">
        <v>775</v>
      </c>
      <c r="H54" s="515"/>
      <c r="I54" s="430"/>
      <c r="J54" s="430"/>
      <c r="K54" s="430"/>
      <c r="L54" s="430"/>
      <c r="M54" s="430"/>
      <c r="N54" s="430"/>
      <c r="O54" s="430"/>
      <c r="P54" s="430"/>
      <c r="Q54" s="430"/>
      <c r="R54" s="430"/>
      <c r="S54" s="430"/>
      <c r="T54" s="430"/>
      <c r="U54" s="430"/>
      <c r="V54" s="430"/>
      <c r="W54" s="515"/>
      <c r="X54" s="515"/>
      <c r="Y54" s="415"/>
      <c r="Z54" s="415"/>
      <c r="AA54" s="415"/>
      <c r="AB54" s="515"/>
      <c r="AC54" s="515"/>
      <c r="AD54" s="244"/>
      <c r="AE54" s="245"/>
      <c r="AF54" s="507"/>
    </row>
    <row r="55" spans="2:32" s="500" customFormat="1" ht="30" customHeight="1" x14ac:dyDescent="0.2">
      <c r="B55" s="508"/>
      <c r="E55" s="507"/>
      <c r="G55" s="508"/>
      <c r="H55" s="550" t="s">
        <v>301</v>
      </c>
      <c r="I55" s="1395" t="s">
        <v>776</v>
      </c>
      <c r="J55" s="1395"/>
      <c r="K55" s="1395"/>
      <c r="L55" s="1395"/>
      <c r="M55" s="1395"/>
      <c r="N55" s="442"/>
      <c r="O55" s="426" t="s">
        <v>110</v>
      </c>
      <c r="P55" s="1235" t="s">
        <v>306</v>
      </c>
      <c r="Q55" s="1340" t="s">
        <v>445</v>
      </c>
      <c r="R55" s="1396" t="s">
        <v>777</v>
      </c>
      <c r="S55" s="1397"/>
      <c r="T55" s="1397"/>
      <c r="U55" s="1397"/>
      <c r="V55" s="1398"/>
      <c r="W55" s="1081"/>
      <c r="X55" s="1083" t="s">
        <v>82</v>
      </c>
      <c r="Y55" s="437" t="s">
        <v>306</v>
      </c>
      <c r="Z55" s="1302" t="s">
        <v>778</v>
      </c>
      <c r="AA55" s="1302"/>
      <c r="AB55" s="1302"/>
      <c r="AC55" s="1302"/>
      <c r="AD55" s="239" t="s">
        <v>0</v>
      </c>
      <c r="AE55" s="240">
        <v>5</v>
      </c>
      <c r="AF55" s="507"/>
    </row>
    <row r="56" spans="2:32" s="500" customFormat="1" ht="19.5" customHeight="1" x14ac:dyDescent="0.2">
      <c r="B56" s="508"/>
      <c r="E56" s="507"/>
      <c r="G56" s="508"/>
      <c r="H56" s="1341" t="s">
        <v>304</v>
      </c>
      <c r="I56" s="1396" t="s">
        <v>779</v>
      </c>
      <c r="J56" s="1397"/>
      <c r="K56" s="1397"/>
      <c r="L56" s="1397"/>
      <c r="M56" s="1398"/>
      <c r="N56" s="1232"/>
      <c r="O56" s="1234" t="s">
        <v>110</v>
      </c>
      <c r="P56" s="1105"/>
      <c r="Q56" s="1340"/>
      <c r="R56" s="1301"/>
      <c r="S56" s="1302"/>
      <c r="T56" s="1302"/>
      <c r="U56" s="1302"/>
      <c r="V56" s="1303"/>
      <c r="W56" s="1108"/>
      <c r="X56" s="1109"/>
      <c r="Y56" s="437" t="s">
        <v>306</v>
      </c>
      <c r="Z56" s="1302" t="s">
        <v>780</v>
      </c>
      <c r="AA56" s="1302"/>
      <c r="AB56" s="1302"/>
      <c r="AC56" s="1302"/>
      <c r="AD56" s="239" t="s">
        <v>0</v>
      </c>
      <c r="AE56" s="240">
        <v>3</v>
      </c>
      <c r="AF56" s="507"/>
    </row>
    <row r="57" spans="2:32" s="500" customFormat="1" ht="19.5" customHeight="1" x14ac:dyDescent="0.2">
      <c r="B57" s="508"/>
      <c r="E57" s="507"/>
      <c r="G57" s="508"/>
      <c r="H57" s="1341"/>
      <c r="I57" s="1399"/>
      <c r="J57" s="1400"/>
      <c r="K57" s="1400"/>
      <c r="L57" s="1400"/>
      <c r="M57" s="1401"/>
      <c r="N57" s="1237"/>
      <c r="O57" s="1239"/>
      <c r="P57" s="499"/>
      <c r="Q57" s="1340"/>
      <c r="R57" s="1399"/>
      <c r="S57" s="1400"/>
      <c r="T57" s="1400"/>
      <c r="U57" s="1400"/>
      <c r="V57" s="1401"/>
      <c r="W57" s="1084"/>
      <c r="X57" s="1086"/>
      <c r="Y57" s="437" t="s">
        <v>306</v>
      </c>
      <c r="Z57" s="1302" t="s">
        <v>781</v>
      </c>
      <c r="AA57" s="1302"/>
      <c r="AB57" s="1302"/>
      <c r="AC57" s="1302"/>
      <c r="AD57" s="239" t="s">
        <v>0</v>
      </c>
      <c r="AE57" s="240">
        <v>0</v>
      </c>
      <c r="AF57" s="507"/>
    </row>
    <row r="58" spans="2:32" s="500" customFormat="1" ht="7.5" customHeight="1" x14ac:dyDescent="0.2">
      <c r="B58" s="508"/>
      <c r="E58" s="507"/>
      <c r="G58" s="517"/>
      <c r="H58" s="587"/>
      <c r="I58" s="453"/>
      <c r="J58" s="453"/>
      <c r="K58" s="453"/>
      <c r="L58" s="453"/>
      <c r="M58" s="453"/>
      <c r="N58" s="434"/>
      <c r="O58" s="524"/>
      <c r="P58" s="434"/>
      <c r="Q58" s="434"/>
      <c r="R58" s="434"/>
      <c r="S58" s="434"/>
      <c r="T58" s="434"/>
      <c r="U58" s="434"/>
      <c r="V58" s="434"/>
      <c r="W58" s="422"/>
      <c r="X58" s="422"/>
      <c r="Y58" s="418"/>
      <c r="Z58" s="562"/>
      <c r="AA58" s="562"/>
      <c r="AB58" s="422"/>
      <c r="AC58" s="422"/>
      <c r="AD58" s="248"/>
      <c r="AE58" s="242"/>
      <c r="AF58" s="507"/>
    </row>
    <row r="59" spans="2:32" s="500" customFormat="1" ht="21" customHeight="1" x14ac:dyDescent="0.2">
      <c r="B59" s="548"/>
      <c r="C59" s="423"/>
      <c r="D59" s="423"/>
      <c r="E59" s="549"/>
      <c r="G59" s="514" t="s">
        <v>782</v>
      </c>
      <c r="H59" s="252"/>
      <c r="I59" s="449"/>
      <c r="J59" s="449"/>
      <c r="K59" s="449"/>
      <c r="L59" s="449"/>
      <c r="M59" s="449"/>
      <c r="N59" s="429"/>
      <c r="O59" s="430"/>
      <c r="P59" s="430"/>
      <c r="Q59" s="430"/>
      <c r="R59" s="430"/>
      <c r="S59" s="430"/>
      <c r="T59" s="430"/>
      <c r="U59" s="430"/>
      <c r="V59" s="430"/>
      <c r="W59" s="515"/>
      <c r="X59" s="515"/>
      <c r="Y59" s="415"/>
      <c r="Z59" s="415"/>
      <c r="AA59" s="415"/>
      <c r="AB59" s="515"/>
      <c r="AC59" s="515"/>
      <c r="AD59" s="244"/>
      <c r="AE59" s="245"/>
      <c r="AF59" s="507"/>
    </row>
    <row r="60" spans="2:32" s="500" customFormat="1" ht="48.75" customHeight="1" x14ac:dyDescent="0.2">
      <c r="B60" s="548"/>
      <c r="C60" s="423"/>
      <c r="D60" s="423"/>
      <c r="E60" s="549"/>
      <c r="G60" s="508"/>
      <c r="H60" s="550" t="s">
        <v>301</v>
      </c>
      <c r="I60" s="1331" t="s">
        <v>783</v>
      </c>
      <c r="J60" s="1331"/>
      <c r="K60" s="1331"/>
      <c r="L60" s="1331"/>
      <c r="M60" s="1331"/>
      <c r="N60" s="442"/>
      <c r="O60" s="426" t="s">
        <v>303</v>
      </c>
      <c r="P60" s="1235" t="s">
        <v>306</v>
      </c>
      <c r="Q60" s="1340" t="s">
        <v>445</v>
      </c>
      <c r="R60" s="1395" t="s">
        <v>777</v>
      </c>
      <c r="S60" s="1395"/>
      <c r="T60" s="1395"/>
      <c r="U60" s="1395"/>
      <c r="V60" s="1395"/>
      <c r="W60" s="1081"/>
      <c r="X60" s="1083" t="s">
        <v>82</v>
      </c>
      <c r="Y60" s="437" t="s">
        <v>306</v>
      </c>
      <c r="Z60" s="1302" t="s">
        <v>733</v>
      </c>
      <c r="AA60" s="1302"/>
      <c r="AB60" s="1302"/>
      <c r="AC60" s="1302"/>
      <c r="AD60" s="239" t="s">
        <v>0</v>
      </c>
      <c r="AE60" s="240">
        <v>5</v>
      </c>
      <c r="AF60" s="507"/>
    </row>
    <row r="61" spans="2:32" s="500" customFormat="1" ht="19.5" customHeight="1" x14ac:dyDescent="0.2">
      <c r="B61" s="548"/>
      <c r="C61" s="423"/>
      <c r="D61" s="423"/>
      <c r="E61" s="549"/>
      <c r="G61" s="508"/>
      <c r="H61" s="1341" t="s">
        <v>304</v>
      </c>
      <c r="I61" s="1331" t="s">
        <v>784</v>
      </c>
      <c r="J61" s="1331"/>
      <c r="K61" s="1331"/>
      <c r="L61" s="1331"/>
      <c r="M61" s="1331"/>
      <c r="N61" s="1232"/>
      <c r="O61" s="1234" t="s">
        <v>303</v>
      </c>
      <c r="P61" s="1105"/>
      <c r="Q61" s="1340"/>
      <c r="R61" s="1395"/>
      <c r="S61" s="1395"/>
      <c r="T61" s="1395"/>
      <c r="U61" s="1395"/>
      <c r="V61" s="1395"/>
      <c r="W61" s="1108"/>
      <c r="X61" s="1109"/>
      <c r="Y61" s="437" t="s">
        <v>306</v>
      </c>
      <c r="Z61" s="1302" t="s">
        <v>735</v>
      </c>
      <c r="AA61" s="1302"/>
      <c r="AB61" s="1302"/>
      <c r="AC61" s="1302"/>
      <c r="AD61" s="239" t="s">
        <v>0</v>
      </c>
      <c r="AE61" s="240">
        <v>3</v>
      </c>
      <c r="AF61" s="507"/>
    </row>
    <row r="62" spans="2:32" s="500" customFormat="1" ht="19.5" customHeight="1" x14ac:dyDescent="0.2">
      <c r="B62" s="548"/>
      <c r="C62" s="423"/>
      <c r="D62" s="423"/>
      <c r="E62" s="549"/>
      <c r="G62" s="508"/>
      <c r="H62" s="1341"/>
      <c r="I62" s="1331"/>
      <c r="J62" s="1331"/>
      <c r="K62" s="1331"/>
      <c r="L62" s="1331"/>
      <c r="M62" s="1331"/>
      <c r="N62" s="1237"/>
      <c r="O62" s="1239"/>
      <c r="P62" s="499"/>
      <c r="Q62" s="1340"/>
      <c r="R62" s="1395"/>
      <c r="S62" s="1395"/>
      <c r="T62" s="1395"/>
      <c r="U62" s="1395"/>
      <c r="V62" s="1395"/>
      <c r="W62" s="1084"/>
      <c r="X62" s="1086"/>
      <c r="Y62" s="437" t="s">
        <v>306</v>
      </c>
      <c r="Z62" s="1302" t="s">
        <v>737</v>
      </c>
      <c r="AA62" s="1302"/>
      <c r="AB62" s="1302"/>
      <c r="AC62" s="1302"/>
      <c r="AD62" s="239" t="s">
        <v>0</v>
      </c>
      <c r="AE62" s="240">
        <v>0</v>
      </c>
      <c r="AF62" s="507"/>
    </row>
    <row r="63" spans="2:32" s="500" customFormat="1" ht="7.5" customHeight="1" x14ac:dyDescent="0.2">
      <c r="B63" s="548"/>
      <c r="C63" s="423"/>
      <c r="D63" s="423"/>
      <c r="E63" s="549"/>
      <c r="G63" s="517"/>
      <c r="H63" s="587"/>
      <c r="I63" s="453"/>
      <c r="J63" s="453"/>
      <c r="K63" s="453"/>
      <c r="L63" s="453"/>
      <c r="M63" s="453"/>
      <c r="N63" s="434"/>
      <c r="O63" s="524"/>
      <c r="P63" s="434"/>
      <c r="Q63" s="562"/>
      <c r="R63" s="453"/>
      <c r="S63" s="453"/>
      <c r="T63" s="453"/>
      <c r="U63" s="453"/>
      <c r="V63" s="453"/>
      <c r="W63" s="422"/>
      <c r="X63" s="418"/>
      <c r="Y63" s="422"/>
      <c r="Z63" s="422"/>
      <c r="AA63" s="422"/>
      <c r="AB63" s="422"/>
      <c r="AC63" s="422"/>
      <c r="AD63" s="253"/>
      <c r="AE63" s="242"/>
      <c r="AF63" s="507"/>
    </row>
    <row r="64" spans="2:32" s="500" customFormat="1" ht="21" customHeight="1" x14ac:dyDescent="0.2">
      <c r="B64" s="438"/>
      <c r="C64" s="439"/>
      <c r="D64" s="439"/>
      <c r="E64" s="440"/>
      <c r="G64" s="514" t="s">
        <v>785</v>
      </c>
      <c r="H64" s="515"/>
      <c r="I64" s="430"/>
      <c r="J64" s="430"/>
      <c r="K64" s="430"/>
      <c r="L64" s="430"/>
      <c r="M64" s="430"/>
      <c r="N64" s="430"/>
      <c r="O64" s="430"/>
      <c r="P64" s="430"/>
      <c r="Q64" s="430"/>
      <c r="R64" s="430"/>
      <c r="S64" s="430"/>
      <c r="T64" s="430"/>
      <c r="U64" s="430"/>
      <c r="V64" s="430"/>
      <c r="W64" s="515"/>
      <c r="X64" s="515"/>
      <c r="Y64" s="515"/>
      <c r="Z64" s="515"/>
      <c r="AA64" s="515"/>
      <c r="AB64" s="515"/>
      <c r="AC64" s="515"/>
      <c r="AD64" s="254"/>
      <c r="AE64" s="245"/>
      <c r="AF64" s="507"/>
    </row>
    <row r="65" spans="2:32" s="500" customFormat="1" ht="48.75" customHeight="1" x14ac:dyDescent="0.2">
      <c r="B65" s="438"/>
      <c r="C65" s="439"/>
      <c r="D65" s="439"/>
      <c r="E65" s="440"/>
      <c r="G65" s="508"/>
      <c r="H65" s="550" t="s">
        <v>301</v>
      </c>
      <c r="I65" s="1331" t="s">
        <v>786</v>
      </c>
      <c r="J65" s="1331"/>
      <c r="K65" s="1331"/>
      <c r="L65" s="1331"/>
      <c r="M65" s="1331"/>
      <c r="N65" s="442"/>
      <c r="O65" s="426" t="s">
        <v>303</v>
      </c>
      <c r="P65" s="1394" t="s">
        <v>306</v>
      </c>
      <c r="Q65" s="1340" t="s">
        <v>445</v>
      </c>
      <c r="R65" s="1395" t="s">
        <v>777</v>
      </c>
      <c r="S65" s="1395"/>
      <c r="T65" s="1395"/>
      <c r="U65" s="1395"/>
      <c r="V65" s="1395"/>
      <c r="W65" s="1081"/>
      <c r="X65" s="1083" t="s">
        <v>82</v>
      </c>
      <c r="Y65" s="437" t="s">
        <v>306</v>
      </c>
      <c r="Z65" s="1302" t="s">
        <v>733</v>
      </c>
      <c r="AA65" s="1302"/>
      <c r="AB65" s="1302"/>
      <c r="AC65" s="1302"/>
      <c r="AD65" s="239" t="s">
        <v>0</v>
      </c>
      <c r="AE65" s="240">
        <v>5</v>
      </c>
      <c r="AF65" s="507"/>
    </row>
    <row r="66" spans="2:32" s="500" customFormat="1" ht="19.5" customHeight="1" x14ac:dyDescent="0.2">
      <c r="B66" s="438"/>
      <c r="C66" s="439"/>
      <c r="D66" s="439"/>
      <c r="E66" s="440"/>
      <c r="G66" s="508"/>
      <c r="H66" s="1341" t="s">
        <v>304</v>
      </c>
      <c r="I66" s="1331" t="s">
        <v>784</v>
      </c>
      <c r="J66" s="1331"/>
      <c r="K66" s="1331"/>
      <c r="L66" s="1331"/>
      <c r="M66" s="1331"/>
      <c r="N66" s="1232"/>
      <c r="O66" s="1234" t="s">
        <v>303</v>
      </c>
      <c r="P66" s="1236"/>
      <c r="Q66" s="1340"/>
      <c r="R66" s="1395"/>
      <c r="S66" s="1395"/>
      <c r="T66" s="1395"/>
      <c r="U66" s="1395"/>
      <c r="V66" s="1395"/>
      <c r="W66" s="1108"/>
      <c r="X66" s="1109"/>
      <c r="Y66" s="501" t="s">
        <v>306</v>
      </c>
      <c r="Z66" s="1302" t="s">
        <v>735</v>
      </c>
      <c r="AA66" s="1302"/>
      <c r="AB66" s="1302"/>
      <c r="AC66" s="1302"/>
      <c r="AD66" s="239" t="s">
        <v>0</v>
      </c>
      <c r="AE66" s="240">
        <v>3</v>
      </c>
      <c r="AF66" s="507"/>
    </row>
    <row r="67" spans="2:32" s="500" customFormat="1" ht="19.5" customHeight="1" x14ac:dyDescent="0.2">
      <c r="B67" s="438"/>
      <c r="C67" s="439"/>
      <c r="D67" s="439"/>
      <c r="E67" s="440"/>
      <c r="G67" s="508"/>
      <c r="H67" s="1341"/>
      <c r="I67" s="1331"/>
      <c r="J67" s="1331"/>
      <c r="K67" s="1331"/>
      <c r="L67" s="1331"/>
      <c r="M67" s="1331"/>
      <c r="N67" s="1237"/>
      <c r="O67" s="1239"/>
      <c r="P67" s="499"/>
      <c r="Q67" s="1340"/>
      <c r="R67" s="1395"/>
      <c r="S67" s="1395"/>
      <c r="T67" s="1395"/>
      <c r="U67" s="1395"/>
      <c r="V67" s="1395"/>
      <c r="W67" s="1084"/>
      <c r="X67" s="1086"/>
      <c r="Y67" s="501" t="s">
        <v>306</v>
      </c>
      <c r="Z67" s="1302" t="s">
        <v>737</v>
      </c>
      <c r="AA67" s="1302"/>
      <c r="AB67" s="1302"/>
      <c r="AC67" s="1302"/>
      <c r="AD67" s="239" t="s">
        <v>0</v>
      </c>
      <c r="AE67" s="240">
        <v>0</v>
      </c>
      <c r="AF67" s="507"/>
    </row>
    <row r="68" spans="2:32" s="500" customFormat="1" ht="7.5" customHeight="1" thickBot="1" x14ac:dyDescent="0.25">
      <c r="B68" s="438"/>
      <c r="C68" s="439"/>
      <c r="D68" s="439"/>
      <c r="E68" s="440"/>
      <c r="G68" s="517"/>
      <c r="H68" s="587"/>
      <c r="I68" s="453"/>
      <c r="J68" s="453"/>
      <c r="K68" s="453"/>
      <c r="L68" s="453"/>
      <c r="M68" s="453"/>
      <c r="N68" s="422"/>
      <c r="O68" s="418"/>
      <c r="P68" s="422"/>
      <c r="Q68" s="587"/>
      <c r="R68" s="453"/>
      <c r="S68" s="453"/>
      <c r="T68" s="453"/>
      <c r="U68" s="453"/>
      <c r="V68" s="453"/>
      <c r="W68" s="418"/>
      <c r="X68" s="418"/>
      <c r="Y68" s="418"/>
      <c r="Z68" s="562"/>
      <c r="AA68" s="562"/>
      <c r="AB68" s="422"/>
      <c r="AC68" s="422"/>
      <c r="AD68" s="558"/>
      <c r="AE68" s="255"/>
      <c r="AF68" s="507"/>
    </row>
    <row r="69" spans="2:32" s="500" customFormat="1" ht="24.75" customHeight="1" thickBot="1" x14ac:dyDescent="0.25">
      <c r="B69" s="438"/>
      <c r="C69" s="439"/>
      <c r="D69" s="439"/>
      <c r="E69" s="440"/>
      <c r="H69" s="555"/>
      <c r="I69" s="451"/>
      <c r="J69" s="451"/>
      <c r="K69" s="451"/>
      <c r="L69" s="451"/>
      <c r="M69" s="451"/>
      <c r="O69" s="437"/>
      <c r="Q69" s="555"/>
      <c r="R69" s="451"/>
      <c r="S69" s="451"/>
      <c r="T69" s="451"/>
      <c r="U69" s="451"/>
      <c r="V69" s="451"/>
      <c r="W69" s="437"/>
      <c r="X69" s="437"/>
      <c r="Y69" s="437"/>
      <c r="Z69" s="559"/>
      <c r="AA69" s="559"/>
      <c r="AB69" s="418"/>
      <c r="AC69" s="418"/>
      <c r="AD69" s="1389" t="s">
        <v>505</v>
      </c>
      <c r="AE69" s="1389"/>
      <c r="AF69" s="507"/>
    </row>
    <row r="70" spans="2:32" s="500" customFormat="1" ht="15" customHeight="1" x14ac:dyDescent="0.2">
      <c r="B70" s="508"/>
      <c r="E70" s="507"/>
      <c r="I70" s="1088" t="s">
        <v>787</v>
      </c>
      <c r="J70" s="1088"/>
      <c r="K70" s="1088"/>
      <c r="L70" s="1088"/>
      <c r="M70" s="1088"/>
      <c r="N70" s="1088"/>
      <c r="O70" s="1088"/>
      <c r="P70" s="1088"/>
      <c r="Q70" s="1088"/>
      <c r="R70" s="1088"/>
      <c r="S70" s="1088"/>
      <c r="T70" s="1088"/>
      <c r="U70" s="1088"/>
      <c r="V70" s="1088"/>
      <c r="W70" s="1088"/>
      <c r="X70" s="1088"/>
      <c r="Y70" s="1088"/>
      <c r="Z70" s="1088"/>
      <c r="AA70" s="1088"/>
      <c r="AB70" s="1088" t="s">
        <v>788</v>
      </c>
      <c r="AC70" s="1078"/>
      <c r="AD70" s="1390"/>
      <c r="AE70" s="1391"/>
      <c r="AF70" s="507"/>
    </row>
    <row r="71" spans="2:32" s="500" customFormat="1" ht="15" customHeight="1" thickBot="1" x14ac:dyDescent="0.25">
      <c r="B71" s="508"/>
      <c r="E71" s="507"/>
      <c r="H71" s="555"/>
      <c r="I71" s="1088"/>
      <c r="J71" s="1088"/>
      <c r="K71" s="1088"/>
      <c r="L71" s="1088"/>
      <c r="M71" s="1088"/>
      <c r="N71" s="1088"/>
      <c r="O71" s="1088"/>
      <c r="P71" s="1088"/>
      <c r="Q71" s="1088"/>
      <c r="R71" s="1088"/>
      <c r="S71" s="1088"/>
      <c r="T71" s="1088"/>
      <c r="U71" s="1088"/>
      <c r="V71" s="1088"/>
      <c r="W71" s="1088"/>
      <c r="X71" s="1088"/>
      <c r="Y71" s="1088"/>
      <c r="Z71" s="1088"/>
      <c r="AA71" s="1088"/>
      <c r="AB71" s="1088"/>
      <c r="AC71" s="1078"/>
      <c r="AD71" s="1392"/>
      <c r="AE71" s="1393"/>
      <c r="AF71" s="507"/>
    </row>
    <row r="72" spans="2:32" s="500" customFormat="1" ht="7.5" customHeight="1" x14ac:dyDescent="0.2">
      <c r="B72" s="517"/>
      <c r="C72" s="422"/>
      <c r="D72" s="422"/>
      <c r="E72" s="518"/>
      <c r="F72" s="422"/>
      <c r="G72" s="422"/>
      <c r="H72" s="587"/>
      <c r="I72" s="587"/>
      <c r="J72" s="587"/>
      <c r="K72" s="422"/>
      <c r="L72" s="453"/>
      <c r="M72" s="453"/>
      <c r="N72" s="418"/>
      <c r="O72" s="418"/>
      <c r="P72" s="418"/>
      <c r="Q72" s="418"/>
      <c r="R72" s="418"/>
      <c r="S72" s="418"/>
      <c r="T72" s="418"/>
      <c r="U72" s="418"/>
      <c r="V72" s="418"/>
      <c r="W72" s="418"/>
      <c r="X72" s="418"/>
      <c r="Y72" s="418"/>
      <c r="Z72" s="418"/>
      <c r="AA72" s="418"/>
      <c r="AB72" s="418"/>
      <c r="AC72" s="418"/>
      <c r="AD72" s="256"/>
      <c r="AE72" s="418"/>
      <c r="AF72" s="518"/>
    </row>
    <row r="73" spans="2:32" s="500" customFormat="1" ht="5.25" customHeight="1" x14ac:dyDescent="0.2"/>
    <row r="74" spans="2:32" s="500" customFormat="1" ht="22.5" customHeight="1" x14ac:dyDescent="0.2">
      <c r="B74" s="514" t="s">
        <v>789</v>
      </c>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6"/>
    </row>
    <row r="75" spans="2:32" s="500" customFormat="1" ht="7.5" customHeight="1" x14ac:dyDescent="0.2">
      <c r="B75" s="508"/>
      <c r="C75" s="514"/>
      <c r="D75" s="515"/>
      <c r="E75" s="515"/>
      <c r="F75" s="516"/>
      <c r="G75" s="515"/>
      <c r="H75" s="515"/>
      <c r="I75" s="515"/>
      <c r="J75" s="515"/>
      <c r="K75" s="515"/>
      <c r="L75" s="515"/>
      <c r="M75" s="515"/>
      <c r="N75" s="515"/>
      <c r="O75" s="515"/>
      <c r="P75" s="515"/>
      <c r="Q75" s="515"/>
      <c r="R75" s="515"/>
      <c r="S75" s="515"/>
      <c r="T75" s="515"/>
      <c r="U75" s="515"/>
      <c r="V75" s="515"/>
      <c r="W75" s="515"/>
      <c r="X75" s="515"/>
      <c r="Y75" s="515"/>
      <c r="Z75" s="515"/>
      <c r="AA75" s="515"/>
      <c r="AB75" s="515"/>
      <c r="AC75" s="514"/>
      <c r="AD75" s="515"/>
      <c r="AE75" s="516"/>
      <c r="AF75" s="507"/>
    </row>
    <row r="76" spans="2:32" s="500" customFormat="1" ht="17.25" customHeight="1" x14ac:dyDescent="0.2">
      <c r="B76" s="508"/>
      <c r="C76" s="508"/>
      <c r="F76" s="507"/>
      <c r="J76" s="422"/>
      <c r="K76" s="422"/>
      <c r="L76" s="422"/>
      <c r="M76" s="422"/>
      <c r="N76" s="422"/>
      <c r="O76" s="422"/>
      <c r="P76" s="422"/>
      <c r="Q76" s="422"/>
      <c r="R76" s="422"/>
      <c r="S76" s="422"/>
      <c r="T76" s="422"/>
      <c r="U76" s="422"/>
      <c r="V76" s="422"/>
      <c r="W76" s="422"/>
      <c r="X76" s="422"/>
      <c r="Y76" s="422"/>
      <c r="Z76" s="422"/>
      <c r="AA76" s="422"/>
      <c r="AC76" s="257" t="s">
        <v>219</v>
      </c>
      <c r="AD76" s="169" t="s">
        <v>220</v>
      </c>
      <c r="AE76" s="258" t="s">
        <v>221</v>
      </c>
      <c r="AF76" s="507"/>
    </row>
    <row r="77" spans="2:32" s="500" customFormat="1" ht="27" customHeight="1" x14ac:dyDescent="0.2">
      <c r="B77" s="508"/>
      <c r="C77" s="1120" t="s">
        <v>790</v>
      </c>
      <c r="D77" s="1087"/>
      <c r="E77" s="1087"/>
      <c r="F77" s="1103"/>
      <c r="G77" s="423"/>
      <c r="H77" s="423"/>
      <c r="J77" s="550" t="s">
        <v>301</v>
      </c>
      <c r="K77" s="1387" t="s">
        <v>791</v>
      </c>
      <c r="L77" s="1387"/>
      <c r="M77" s="1387"/>
      <c r="N77" s="1387"/>
      <c r="O77" s="1387"/>
      <c r="P77" s="1387"/>
      <c r="Q77" s="1387"/>
      <c r="R77" s="1387"/>
      <c r="S77" s="1387"/>
      <c r="T77" s="1387"/>
      <c r="U77" s="1387"/>
      <c r="V77" s="1387"/>
      <c r="W77" s="1387"/>
      <c r="X77" s="1387"/>
      <c r="Y77" s="1387"/>
      <c r="Z77" s="1387"/>
      <c r="AA77" s="1387"/>
      <c r="AB77" s="571"/>
      <c r="AC77" s="202" t="s">
        <v>0</v>
      </c>
      <c r="AD77" s="194" t="s">
        <v>220</v>
      </c>
      <c r="AE77" s="203" t="s">
        <v>0</v>
      </c>
      <c r="AF77" s="507"/>
    </row>
    <row r="78" spans="2:32" s="500" customFormat="1" ht="27" customHeight="1" x14ac:dyDescent="0.2">
      <c r="B78" s="508"/>
      <c r="C78" s="438"/>
      <c r="D78" s="439"/>
      <c r="E78" s="439"/>
      <c r="F78" s="440"/>
      <c r="G78" s="423"/>
      <c r="H78" s="423"/>
      <c r="J78" s="550" t="s">
        <v>304</v>
      </c>
      <c r="K78" s="1387" t="s">
        <v>792</v>
      </c>
      <c r="L78" s="1387"/>
      <c r="M78" s="1387"/>
      <c r="N78" s="1387"/>
      <c r="O78" s="1387"/>
      <c r="P78" s="1387"/>
      <c r="Q78" s="1387"/>
      <c r="R78" s="1387"/>
      <c r="S78" s="1387"/>
      <c r="T78" s="1387"/>
      <c r="U78" s="1387"/>
      <c r="V78" s="1387"/>
      <c r="W78" s="1387"/>
      <c r="X78" s="1387"/>
      <c r="Y78" s="1387"/>
      <c r="Z78" s="1387"/>
      <c r="AA78" s="1387"/>
      <c r="AB78" s="571"/>
      <c r="AC78" s="202" t="s">
        <v>0</v>
      </c>
      <c r="AD78" s="194" t="s">
        <v>220</v>
      </c>
      <c r="AE78" s="203" t="s">
        <v>0</v>
      </c>
      <c r="AF78" s="123"/>
    </row>
    <row r="79" spans="2:32" s="500" customFormat="1" ht="27" customHeight="1" x14ac:dyDescent="0.2">
      <c r="B79" s="508"/>
      <c r="C79" s="438"/>
      <c r="D79" s="439"/>
      <c r="E79" s="439"/>
      <c r="F79" s="440"/>
      <c r="G79" s="423"/>
      <c r="H79" s="423"/>
      <c r="J79" s="550" t="s">
        <v>445</v>
      </c>
      <c r="K79" s="1387" t="s">
        <v>793</v>
      </c>
      <c r="L79" s="1387"/>
      <c r="M79" s="1387"/>
      <c r="N79" s="1387"/>
      <c r="O79" s="1387"/>
      <c r="P79" s="1387"/>
      <c r="Q79" s="1387"/>
      <c r="R79" s="1387"/>
      <c r="S79" s="1387"/>
      <c r="T79" s="1387"/>
      <c r="U79" s="1387"/>
      <c r="V79" s="1387"/>
      <c r="W79" s="1387"/>
      <c r="X79" s="1387"/>
      <c r="Y79" s="1387"/>
      <c r="Z79" s="1387"/>
      <c r="AA79" s="1387"/>
      <c r="AB79" s="571"/>
      <c r="AC79" s="202" t="s">
        <v>0</v>
      </c>
      <c r="AD79" s="194" t="s">
        <v>220</v>
      </c>
      <c r="AE79" s="203" t="s">
        <v>0</v>
      </c>
      <c r="AF79" s="123"/>
    </row>
    <row r="80" spans="2:32" s="500" customFormat="1" ht="8.25" customHeight="1" x14ac:dyDescent="0.2">
      <c r="B80" s="508"/>
      <c r="C80" s="517"/>
      <c r="D80" s="422"/>
      <c r="E80" s="422"/>
      <c r="F80" s="518"/>
      <c r="G80" s="422"/>
      <c r="H80" s="422"/>
      <c r="I80" s="422"/>
      <c r="J80" s="422"/>
      <c r="K80" s="422"/>
      <c r="L80" s="422"/>
      <c r="M80" s="422"/>
      <c r="N80" s="422"/>
      <c r="O80" s="422"/>
      <c r="P80" s="422"/>
      <c r="Q80" s="422"/>
      <c r="R80" s="422"/>
      <c r="S80" s="422"/>
      <c r="T80" s="422"/>
      <c r="U80" s="422"/>
      <c r="V80" s="422"/>
      <c r="W80" s="422"/>
      <c r="X80" s="422"/>
      <c r="Y80" s="422"/>
      <c r="Z80" s="422"/>
      <c r="AA80" s="422"/>
      <c r="AB80" s="422"/>
      <c r="AC80" s="517"/>
      <c r="AD80" s="422"/>
      <c r="AE80" s="518"/>
      <c r="AF80" s="507"/>
    </row>
    <row r="81" spans="2:32" s="500" customFormat="1" ht="8.25" customHeight="1" x14ac:dyDescent="0.2">
      <c r="B81" s="508"/>
      <c r="C81" s="514"/>
      <c r="D81" s="515"/>
      <c r="E81" s="515"/>
      <c r="F81" s="516"/>
      <c r="G81" s="515"/>
      <c r="H81" s="515"/>
      <c r="I81" s="515"/>
      <c r="J81" s="515"/>
      <c r="K81" s="515"/>
      <c r="L81" s="515"/>
      <c r="M81" s="515"/>
      <c r="N81" s="515"/>
      <c r="O81" s="515"/>
      <c r="P81" s="515"/>
      <c r="Q81" s="515"/>
      <c r="R81" s="515"/>
      <c r="S81" s="515"/>
      <c r="T81" s="515"/>
      <c r="U81" s="515"/>
      <c r="V81" s="515"/>
      <c r="W81" s="515"/>
      <c r="X81" s="515"/>
      <c r="Y81" s="515"/>
      <c r="Z81" s="515"/>
      <c r="AA81" s="515"/>
      <c r="AB81" s="515"/>
      <c r="AC81" s="514"/>
      <c r="AD81" s="515"/>
      <c r="AE81" s="516"/>
      <c r="AF81" s="507"/>
    </row>
    <row r="82" spans="2:32" s="500" customFormat="1" ht="23.25" customHeight="1" x14ac:dyDescent="0.2">
      <c r="B82" s="508"/>
      <c r="C82" s="508"/>
      <c r="F82" s="507"/>
      <c r="J82" s="422"/>
      <c r="K82" s="422"/>
      <c r="L82" s="421"/>
      <c r="M82" s="422"/>
      <c r="N82" s="422"/>
      <c r="O82" s="422"/>
      <c r="P82" s="422"/>
      <c r="Q82" s="422"/>
      <c r="R82" s="422"/>
      <c r="S82" s="422"/>
      <c r="T82" s="422"/>
      <c r="U82" s="422"/>
      <c r="V82" s="422"/>
      <c r="W82" s="422"/>
      <c r="X82" s="422"/>
      <c r="Y82" s="422"/>
      <c r="Z82" s="422"/>
      <c r="AA82" s="422"/>
      <c r="AC82" s="257" t="s">
        <v>219</v>
      </c>
      <c r="AD82" s="169" t="s">
        <v>220</v>
      </c>
      <c r="AE82" s="258" t="s">
        <v>221</v>
      </c>
      <c r="AF82" s="507"/>
    </row>
    <row r="83" spans="2:32" s="500" customFormat="1" ht="28.5" customHeight="1" x14ac:dyDescent="0.2">
      <c r="B83" s="508"/>
      <c r="C83" s="1120" t="s">
        <v>794</v>
      </c>
      <c r="D83" s="1087"/>
      <c r="E83" s="1087"/>
      <c r="F83" s="1103"/>
      <c r="G83" s="423"/>
      <c r="H83" s="423"/>
      <c r="J83" s="550" t="s">
        <v>301</v>
      </c>
      <c r="K83" s="1387" t="s">
        <v>795</v>
      </c>
      <c r="L83" s="1388"/>
      <c r="M83" s="1387"/>
      <c r="N83" s="1387"/>
      <c r="O83" s="1387"/>
      <c r="P83" s="1387"/>
      <c r="Q83" s="1387"/>
      <c r="R83" s="1387"/>
      <c r="S83" s="1387"/>
      <c r="T83" s="1387"/>
      <c r="U83" s="1387"/>
      <c r="V83" s="1387"/>
      <c r="W83" s="1387"/>
      <c r="X83" s="1387"/>
      <c r="Y83" s="1387"/>
      <c r="Z83" s="1387"/>
      <c r="AA83" s="1387"/>
      <c r="AB83" s="571"/>
      <c r="AC83" s="202" t="s">
        <v>0</v>
      </c>
      <c r="AD83" s="194" t="s">
        <v>220</v>
      </c>
      <c r="AE83" s="203" t="s">
        <v>0</v>
      </c>
      <c r="AF83" s="507"/>
    </row>
    <row r="84" spans="2:32" s="500" customFormat="1" ht="24.75" customHeight="1" x14ac:dyDescent="0.2">
      <c r="B84" s="508"/>
      <c r="C84" s="548"/>
      <c r="D84" s="423"/>
      <c r="E84" s="423"/>
      <c r="F84" s="549"/>
      <c r="G84" s="423"/>
      <c r="H84" s="423"/>
      <c r="J84" s="550" t="s">
        <v>304</v>
      </c>
      <c r="K84" s="1387" t="s">
        <v>792</v>
      </c>
      <c r="L84" s="1387"/>
      <c r="M84" s="1387"/>
      <c r="N84" s="1387"/>
      <c r="O84" s="1387"/>
      <c r="P84" s="1387"/>
      <c r="Q84" s="1387"/>
      <c r="R84" s="1387"/>
      <c r="S84" s="1387"/>
      <c r="T84" s="1387"/>
      <c r="U84" s="1387"/>
      <c r="V84" s="1387"/>
      <c r="W84" s="1387"/>
      <c r="X84" s="1387"/>
      <c r="Y84" s="1387"/>
      <c r="Z84" s="1387"/>
      <c r="AA84" s="1387"/>
      <c r="AB84" s="571"/>
      <c r="AC84" s="202" t="s">
        <v>0</v>
      </c>
      <c r="AD84" s="194" t="s">
        <v>220</v>
      </c>
      <c r="AE84" s="203" t="s">
        <v>0</v>
      </c>
      <c r="AF84" s="507"/>
    </row>
    <row r="85" spans="2:32" s="500" customFormat="1" ht="24.75" customHeight="1" x14ac:dyDescent="0.2">
      <c r="B85" s="508"/>
      <c r="C85" s="548"/>
      <c r="D85" s="423"/>
      <c r="E85" s="423"/>
      <c r="F85" s="549"/>
      <c r="G85" s="423"/>
      <c r="H85" s="423"/>
      <c r="J85" s="550" t="s">
        <v>445</v>
      </c>
      <c r="K85" s="1387" t="s">
        <v>793</v>
      </c>
      <c r="L85" s="1387"/>
      <c r="M85" s="1387"/>
      <c r="N85" s="1387"/>
      <c r="O85" s="1387"/>
      <c r="P85" s="1387"/>
      <c r="Q85" s="1387"/>
      <c r="R85" s="1387"/>
      <c r="S85" s="1387"/>
      <c r="T85" s="1387"/>
      <c r="U85" s="1387"/>
      <c r="V85" s="1387"/>
      <c r="W85" s="1387"/>
      <c r="X85" s="1387"/>
      <c r="Y85" s="1387"/>
      <c r="Z85" s="1387"/>
      <c r="AA85" s="1387"/>
      <c r="AB85" s="571"/>
      <c r="AC85" s="202" t="s">
        <v>0</v>
      </c>
      <c r="AD85" s="194" t="s">
        <v>220</v>
      </c>
      <c r="AE85" s="203" t="s">
        <v>0</v>
      </c>
      <c r="AF85" s="507"/>
    </row>
    <row r="86" spans="2:32" s="500" customFormat="1" ht="24.75" customHeight="1" x14ac:dyDescent="0.2">
      <c r="B86" s="508"/>
      <c r="C86" s="548"/>
      <c r="D86" s="423"/>
      <c r="E86" s="423"/>
      <c r="F86" s="549"/>
      <c r="G86" s="423"/>
      <c r="H86" s="423"/>
      <c r="J86" s="550" t="s">
        <v>447</v>
      </c>
      <c r="K86" s="1387" t="s">
        <v>796</v>
      </c>
      <c r="L86" s="1387"/>
      <c r="M86" s="1387"/>
      <c r="N86" s="1387"/>
      <c r="O86" s="1387"/>
      <c r="P86" s="1387"/>
      <c r="Q86" s="1387"/>
      <c r="R86" s="1387"/>
      <c r="S86" s="1387"/>
      <c r="T86" s="1387"/>
      <c r="U86" s="1387"/>
      <c r="V86" s="1387"/>
      <c r="W86" s="1387"/>
      <c r="X86" s="1387"/>
      <c r="Y86" s="1387"/>
      <c r="Z86" s="1387"/>
      <c r="AA86" s="1387"/>
      <c r="AB86" s="571"/>
      <c r="AC86" s="202" t="s">
        <v>0</v>
      </c>
      <c r="AD86" s="194" t="s">
        <v>220</v>
      </c>
      <c r="AE86" s="203" t="s">
        <v>0</v>
      </c>
      <c r="AF86" s="507"/>
    </row>
    <row r="87" spans="2:32" s="500" customFormat="1" ht="27" customHeight="1" x14ac:dyDescent="0.2">
      <c r="B87" s="508"/>
      <c r="C87" s="548"/>
      <c r="D87" s="423"/>
      <c r="E87" s="423"/>
      <c r="F87" s="549"/>
      <c r="G87" s="423"/>
      <c r="H87" s="423"/>
      <c r="J87" s="550" t="s">
        <v>454</v>
      </c>
      <c r="K87" s="1387" t="s">
        <v>797</v>
      </c>
      <c r="L87" s="1387"/>
      <c r="M87" s="1387"/>
      <c r="N87" s="1387"/>
      <c r="O87" s="1387"/>
      <c r="P87" s="1387"/>
      <c r="Q87" s="1387"/>
      <c r="R87" s="1387"/>
      <c r="S87" s="1387"/>
      <c r="T87" s="1387"/>
      <c r="U87" s="1387"/>
      <c r="V87" s="1387"/>
      <c r="W87" s="1387"/>
      <c r="X87" s="1387"/>
      <c r="Y87" s="1387"/>
      <c r="Z87" s="1387"/>
      <c r="AA87" s="1387"/>
      <c r="AB87" s="571"/>
      <c r="AC87" s="202" t="s">
        <v>0</v>
      </c>
      <c r="AD87" s="194" t="s">
        <v>220</v>
      </c>
      <c r="AE87" s="203" t="s">
        <v>0</v>
      </c>
      <c r="AF87" s="507"/>
    </row>
    <row r="88" spans="2:32" s="500" customFormat="1" ht="8.25" customHeight="1" x14ac:dyDescent="0.2">
      <c r="B88" s="508"/>
      <c r="C88" s="517"/>
      <c r="D88" s="422"/>
      <c r="E88" s="422"/>
      <c r="F88" s="518"/>
      <c r="G88" s="422"/>
      <c r="H88" s="422"/>
      <c r="I88" s="422"/>
      <c r="J88" s="422"/>
      <c r="K88" s="422"/>
      <c r="L88" s="422"/>
      <c r="M88" s="422"/>
      <c r="N88" s="422"/>
      <c r="O88" s="422"/>
      <c r="P88" s="422"/>
      <c r="Q88" s="422"/>
      <c r="R88" s="422"/>
      <c r="S88" s="422"/>
      <c r="T88" s="422"/>
      <c r="U88" s="422"/>
      <c r="V88" s="422"/>
      <c r="W88" s="422"/>
      <c r="X88" s="422"/>
      <c r="Y88" s="422"/>
      <c r="Z88" s="422"/>
      <c r="AA88" s="422"/>
      <c r="AB88" s="422"/>
      <c r="AC88" s="517"/>
      <c r="AD88" s="422"/>
      <c r="AE88" s="518"/>
      <c r="AF88" s="507"/>
    </row>
    <row r="89" spans="2:32" s="500" customFormat="1" ht="14.25" customHeight="1" x14ac:dyDescent="0.2">
      <c r="B89" s="508"/>
      <c r="H89" s="555"/>
      <c r="I89" s="555"/>
      <c r="J89" s="555"/>
      <c r="L89" s="451"/>
      <c r="M89" s="451"/>
      <c r="N89" s="437"/>
      <c r="O89" s="437"/>
      <c r="P89" s="437"/>
      <c r="Q89" s="437"/>
      <c r="R89" s="437"/>
      <c r="S89" s="437"/>
      <c r="T89" s="437"/>
      <c r="U89" s="437"/>
      <c r="V89" s="437"/>
      <c r="W89" s="437"/>
      <c r="X89" s="437"/>
      <c r="Y89" s="437"/>
      <c r="Z89" s="437"/>
      <c r="AA89" s="437"/>
      <c r="AB89" s="437"/>
      <c r="AC89" s="437"/>
      <c r="AD89" s="249"/>
      <c r="AE89" s="437"/>
      <c r="AF89" s="507"/>
    </row>
    <row r="90" spans="2:32" s="500" customFormat="1" ht="25.5" customHeight="1" x14ac:dyDescent="0.2">
      <c r="B90" s="508" t="s">
        <v>798</v>
      </c>
      <c r="AF90" s="507"/>
    </row>
    <row r="91" spans="2:32" s="500" customFormat="1" ht="8.25" customHeight="1" x14ac:dyDescent="0.2">
      <c r="B91" s="508"/>
      <c r="C91" s="514"/>
      <c r="D91" s="515"/>
      <c r="E91" s="515"/>
      <c r="F91" s="516"/>
      <c r="G91" s="515"/>
      <c r="H91" s="515"/>
      <c r="I91" s="515"/>
      <c r="J91" s="515"/>
      <c r="K91" s="515"/>
      <c r="L91" s="515"/>
      <c r="M91" s="515"/>
      <c r="N91" s="515"/>
      <c r="O91" s="515"/>
      <c r="P91" s="515"/>
      <c r="Q91" s="515"/>
      <c r="R91" s="515"/>
      <c r="S91" s="515"/>
      <c r="T91" s="515"/>
      <c r="U91" s="515"/>
      <c r="V91" s="515"/>
      <c r="W91" s="515"/>
      <c r="X91" s="515"/>
      <c r="Y91" s="515"/>
      <c r="Z91" s="515"/>
      <c r="AA91" s="515"/>
      <c r="AB91" s="515"/>
      <c r="AC91" s="514"/>
      <c r="AD91" s="515"/>
      <c r="AE91" s="516"/>
      <c r="AF91" s="507"/>
    </row>
    <row r="92" spans="2:32" s="500" customFormat="1" ht="15" customHeight="1" x14ac:dyDescent="0.2">
      <c r="B92" s="508"/>
      <c r="C92" s="508"/>
      <c r="F92" s="507"/>
      <c r="J92" s="422"/>
      <c r="K92" s="422"/>
      <c r="L92" s="422"/>
      <c r="M92" s="422"/>
      <c r="N92" s="422"/>
      <c r="O92" s="422"/>
      <c r="P92" s="422"/>
      <c r="Q92" s="422"/>
      <c r="R92" s="422"/>
      <c r="S92" s="422"/>
      <c r="T92" s="422"/>
      <c r="U92" s="422"/>
      <c r="V92" s="422"/>
      <c r="W92" s="422"/>
      <c r="X92" s="422"/>
      <c r="Y92" s="422"/>
      <c r="Z92" s="422"/>
      <c r="AA92" s="422"/>
      <c r="AC92" s="257" t="s">
        <v>219</v>
      </c>
      <c r="AD92" s="169" t="s">
        <v>220</v>
      </c>
      <c r="AE92" s="258" t="s">
        <v>221</v>
      </c>
      <c r="AF92" s="507"/>
    </row>
    <row r="93" spans="2:32" s="500" customFormat="1" ht="22.5" customHeight="1" x14ac:dyDescent="0.2">
      <c r="B93" s="508"/>
      <c r="C93" s="1120" t="s">
        <v>799</v>
      </c>
      <c r="D93" s="1087"/>
      <c r="E93" s="1087"/>
      <c r="F93" s="1103"/>
      <c r="J93" s="550" t="s">
        <v>301</v>
      </c>
      <c r="K93" s="1387" t="s">
        <v>800</v>
      </c>
      <c r="L93" s="1387"/>
      <c r="M93" s="1387"/>
      <c r="N93" s="1387"/>
      <c r="O93" s="1387"/>
      <c r="P93" s="1387"/>
      <c r="Q93" s="1387"/>
      <c r="R93" s="1387"/>
      <c r="S93" s="1387"/>
      <c r="T93" s="1387"/>
      <c r="U93" s="1387"/>
      <c r="V93" s="1387"/>
      <c r="W93" s="1387"/>
      <c r="X93" s="1387"/>
      <c r="Y93" s="1387"/>
      <c r="Z93" s="1387"/>
      <c r="AA93" s="1387"/>
      <c r="AC93" s="202" t="s">
        <v>0</v>
      </c>
      <c r="AD93" s="194" t="s">
        <v>220</v>
      </c>
      <c r="AE93" s="203" t="s">
        <v>0</v>
      </c>
      <c r="AF93" s="507"/>
    </row>
    <row r="94" spans="2:32" s="500" customFormat="1" ht="25.5" customHeight="1" x14ac:dyDescent="0.2">
      <c r="B94" s="508"/>
      <c r="C94" s="1120"/>
      <c r="D94" s="1087"/>
      <c r="E94" s="1087"/>
      <c r="F94" s="1103"/>
      <c r="G94" s="423"/>
      <c r="H94" s="423"/>
      <c r="J94" s="550" t="s">
        <v>304</v>
      </c>
      <c r="K94" s="1387" t="s">
        <v>801</v>
      </c>
      <c r="L94" s="1387"/>
      <c r="M94" s="1387"/>
      <c r="N94" s="1387"/>
      <c r="O94" s="1387"/>
      <c r="P94" s="1387"/>
      <c r="Q94" s="1387"/>
      <c r="R94" s="1387"/>
      <c r="S94" s="1387"/>
      <c r="T94" s="1387"/>
      <c r="U94" s="1387"/>
      <c r="V94" s="1387"/>
      <c r="W94" s="1387"/>
      <c r="X94" s="1387"/>
      <c r="Y94" s="1387"/>
      <c r="Z94" s="1387"/>
      <c r="AA94" s="1387"/>
      <c r="AB94" s="571"/>
      <c r="AC94" s="202" t="s">
        <v>0</v>
      </c>
      <c r="AD94" s="194" t="s">
        <v>220</v>
      </c>
      <c r="AE94" s="203" t="s">
        <v>0</v>
      </c>
      <c r="AF94" s="507"/>
    </row>
    <row r="95" spans="2:32" s="500" customFormat="1" ht="27" customHeight="1" x14ac:dyDescent="0.2">
      <c r="B95" s="508"/>
      <c r="C95" s="438"/>
      <c r="D95" s="439"/>
      <c r="E95" s="439"/>
      <c r="F95" s="440"/>
      <c r="G95" s="423"/>
      <c r="H95" s="423"/>
      <c r="J95" s="550" t="s">
        <v>445</v>
      </c>
      <c r="K95" s="1387" t="s">
        <v>796</v>
      </c>
      <c r="L95" s="1387"/>
      <c r="M95" s="1387"/>
      <c r="N95" s="1387"/>
      <c r="O95" s="1387"/>
      <c r="P95" s="1387"/>
      <c r="Q95" s="1387"/>
      <c r="R95" s="1387"/>
      <c r="S95" s="1387"/>
      <c r="T95" s="1387"/>
      <c r="U95" s="1387"/>
      <c r="V95" s="1387"/>
      <c r="W95" s="1387"/>
      <c r="X95" s="1387"/>
      <c r="Y95" s="1387"/>
      <c r="Z95" s="1387"/>
      <c r="AA95" s="1387"/>
      <c r="AB95" s="571"/>
      <c r="AC95" s="202" t="s">
        <v>0</v>
      </c>
      <c r="AD95" s="194" t="s">
        <v>220</v>
      </c>
      <c r="AE95" s="203" t="s">
        <v>0</v>
      </c>
      <c r="AF95" s="123"/>
    </row>
    <row r="96" spans="2:32" s="500" customFormat="1" ht="8.25" customHeight="1" x14ac:dyDescent="0.2">
      <c r="B96" s="508"/>
      <c r="C96" s="517"/>
      <c r="D96" s="422"/>
      <c r="E96" s="422"/>
      <c r="F96" s="518"/>
      <c r="G96" s="422"/>
      <c r="H96" s="422"/>
      <c r="I96" s="422"/>
      <c r="J96" s="422"/>
      <c r="K96" s="422"/>
      <c r="L96" s="422"/>
      <c r="M96" s="422"/>
      <c r="N96" s="422"/>
      <c r="O96" s="422"/>
      <c r="P96" s="422"/>
      <c r="Q96" s="422"/>
      <c r="R96" s="422"/>
      <c r="S96" s="422"/>
      <c r="T96" s="422"/>
      <c r="U96" s="422"/>
      <c r="V96" s="422"/>
      <c r="W96" s="422"/>
      <c r="X96" s="422"/>
      <c r="Y96" s="422"/>
      <c r="Z96" s="422"/>
      <c r="AA96" s="422"/>
      <c r="AB96" s="422"/>
      <c r="AC96" s="517"/>
      <c r="AD96" s="422"/>
      <c r="AE96" s="518"/>
      <c r="AF96" s="507"/>
    </row>
    <row r="97" spans="2:32" s="500" customFormat="1" ht="8.25" customHeight="1" x14ac:dyDescent="0.2">
      <c r="B97" s="508"/>
      <c r="C97" s="514"/>
      <c r="D97" s="515"/>
      <c r="E97" s="515"/>
      <c r="F97" s="516"/>
      <c r="G97" s="515"/>
      <c r="H97" s="515"/>
      <c r="I97" s="515"/>
      <c r="J97" s="515"/>
      <c r="K97" s="515"/>
      <c r="L97" s="515"/>
      <c r="M97" s="515"/>
      <c r="N97" s="515"/>
      <c r="O97" s="515"/>
      <c r="P97" s="515"/>
      <c r="Q97" s="515"/>
      <c r="R97" s="515"/>
      <c r="S97" s="515"/>
      <c r="T97" s="515"/>
      <c r="U97" s="515"/>
      <c r="V97" s="515"/>
      <c r="W97" s="515"/>
      <c r="X97" s="515"/>
      <c r="Y97" s="515"/>
      <c r="Z97" s="515"/>
      <c r="AA97" s="515"/>
      <c r="AB97" s="515"/>
      <c r="AC97" s="514"/>
      <c r="AD97" s="515"/>
      <c r="AE97" s="516"/>
      <c r="AF97" s="507"/>
    </row>
    <row r="98" spans="2:32" s="500" customFormat="1" ht="27" customHeight="1" x14ac:dyDescent="0.2">
      <c r="B98" s="508"/>
      <c r="C98" s="508"/>
      <c r="F98" s="507"/>
      <c r="J98" s="422"/>
      <c r="K98" s="422"/>
      <c r="L98" s="422"/>
      <c r="M98" s="422"/>
      <c r="N98" s="422"/>
      <c r="O98" s="422"/>
      <c r="P98" s="422"/>
      <c r="Q98" s="422"/>
      <c r="R98" s="422"/>
      <c r="S98" s="422"/>
      <c r="T98" s="422"/>
      <c r="U98" s="422"/>
      <c r="V98" s="422"/>
      <c r="W98" s="422"/>
      <c r="X98" s="422"/>
      <c r="Y98" s="422"/>
      <c r="Z98" s="422"/>
      <c r="AA98" s="422"/>
      <c r="AC98" s="257" t="s">
        <v>219</v>
      </c>
      <c r="AD98" s="169" t="s">
        <v>220</v>
      </c>
      <c r="AE98" s="258" t="s">
        <v>221</v>
      </c>
      <c r="AF98" s="507"/>
    </row>
    <row r="99" spans="2:32" s="500" customFormat="1" ht="36.75" customHeight="1" x14ac:dyDescent="0.2">
      <c r="B99" s="508"/>
      <c r="C99" s="1120" t="s">
        <v>802</v>
      </c>
      <c r="D99" s="1087"/>
      <c r="E99" s="1087"/>
      <c r="F99" s="1103"/>
      <c r="J99" s="550" t="s">
        <v>301</v>
      </c>
      <c r="K99" s="1387" t="s">
        <v>803</v>
      </c>
      <c r="L99" s="1387"/>
      <c r="M99" s="1387"/>
      <c r="N99" s="1387"/>
      <c r="O99" s="1387"/>
      <c r="P99" s="1387"/>
      <c r="Q99" s="1387"/>
      <c r="R99" s="1387"/>
      <c r="S99" s="1387"/>
      <c r="T99" s="1387"/>
      <c r="U99" s="1387"/>
      <c r="V99" s="1387"/>
      <c r="W99" s="1387"/>
      <c r="X99" s="1387"/>
      <c r="Y99" s="1387"/>
      <c r="Z99" s="1387"/>
      <c r="AA99" s="1387"/>
      <c r="AC99" s="202" t="s">
        <v>0</v>
      </c>
      <c r="AD99" s="194" t="s">
        <v>220</v>
      </c>
      <c r="AE99" s="203" t="s">
        <v>0</v>
      </c>
      <c r="AF99" s="507"/>
    </row>
    <row r="100" spans="2:32" s="500" customFormat="1" ht="39.75" customHeight="1" x14ac:dyDescent="0.2">
      <c r="B100" s="508"/>
      <c r="C100" s="1120"/>
      <c r="D100" s="1087"/>
      <c r="E100" s="1087"/>
      <c r="F100" s="1103"/>
      <c r="G100" s="423"/>
      <c r="H100" s="423"/>
      <c r="J100" s="550" t="s">
        <v>304</v>
      </c>
      <c r="K100" s="1387" t="s">
        <v>804</v>
      </c>
      <c r="L100" s="1387"/>
      <c r="M100" s="1387"/>
      <c r="N100" s="1387"/>
      <c r="O100" s="1387"/>
      <c r="P100" s="1387"/>
      <c r="Q100" s="1387"/>
      <c r="R100" s="1387"/>
      <c r="S100" s="1387"/>
      <c r="T100" s="1387"/>
      <c r="U100" s="1387"/>
      <c r="V100" s="1387"/>
      <c r="W100" s="1387"/>
      <c r="X100" s="1387"/>
      <c r="Y100" s="1387"/>
      <c r="Z100" s="1387"/>
      <c r="AA100" s="1387"/>
      <c r="AB100" s="571"/>
      <c r="AC100" s="202" t="s">
        <v>0</v>
      </c>
      <c r="AD100" s="194" t="s">
        <v>220</v>
      </c>
      <c r="AE100" s="203" t="s">
        <v>0</v>
      </c>
      <c r="AF100" s="507"/>
    </row>
    <row r="101" spans="2:32" s="500" customFormat="1" ht="8.25" customHeight="1" x14ac:dyDescent="0.2">
      <c r="B101" s="508"/>
      <c r="C101" s="517"/>
      <c r="D101" s="422"/>
      <c r="E101" s="422"/>
      <c r="F101" s="518"/>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517"/>
      <c r="AD101" s="422"/>
      <c r="AE101" s="518"/>
      <c r="AF101" s="507"/>
    </row>
    <row r="102" spans="2:32" s="500" customFormat="1" ht="24.75" customHeight="1" x14ac:dyDescent="0.2">
      <c r="B102" s="517"/>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518"/>
    </row>
    <row r="103" spans="2:32" s="500" customFormat="1" ht="7.5" customHeight="1" x14ac:dyDescent="0.2"/>
    <row r="104" spans="2:32" s="495" customFormat="1" ht="387" customHeight="1" x14ac:dyDescent="0.2">
      <c r="B104" s="1255" t="s">
        <v>805</v>
      </c>
      <c r="C104" s="1255"/>
      <c r="D104" s="1255"/>
      <c r="E104" s="1255"/>
      <c r="F104" s="1255"/>
      <c r="G104" s="1255"/>
      <c r="H104" s="1255"/>
      <c r="I104" s="1255"/>
      <c r="J104" s="1255"/>
      <c r="K104" s="1255"/>
      <c r="L104" s="1255"/>
      <c r="M104" s="1255"/>
      <c r="N104" s="1255"/>
      <c r="O104" s="1255"/>
      <c r="P104" s="1255"/>
      <c r="Q104" s="1255"/>
      <c r="R104" s="1255"/>
      <c r="S104" s="1255"/>
      <c r="T104" s="1255"/>
      <c r="U104" s="1255"/>
      <c r="V104" s="1255"/>
      <c r="W104" s="1255"/>
      <c r="X104" s="1255"/>
      <c r="Y104" s="1255"/>
      <c r="Z104" s="1255"/>
      <c r="AA104" s="1255"/>
      <c r="AB104" s="1255"/>
      <c r="AC104" s="1255"/>
      <c r="AD104" s="1255"/>
      <c r="AE104" s="1255"/>
    </row>
    <row r="105" spans="2:32" s="495" customFormat="1" ht="150" customHeight="1" x14ac:dyDescent="0.2">
      <c r="B105" s="1255" t="s">
        <v>806</v>
      </c>
      <c r="C105" s="1255"/>
      <c r="D105" s="1255"/>
      <c r="E105" s="1255"/>
      <c r="F105" s="1255"/>
      <c r="G105" s="1255"/>
      <c r="H105" s="1255"/>
      <c r="I105" s="1255"/>
      <c r="J105" s="1255"/>
      <c r="K105" s="1255"/>
      <c r="L105" s="1255"/>
      <c r="M105" s="1255"/>
      <c r="N105" s="1255"/>
      <c r="O105" s="1255"/>
      <c r="P105" s="1255"/>
      <c r="Q105" s="1255"/>
      <c r="R105" s="1255"/>
      <c r="S105" s="1255"/>
      <c r="T105" s="1255"/>
      <c r="U105" s="1255"/>
      <c r="V105" s="1255"/>
      <c r="W105" s="1255"/>
      <c r="X105" s="1255"/>
      <c r="Y105" s="1255"/>
      <c r="Z105" s="1255"/>
      <c r="AA105" s="1255"/>
      <c r="AB105" s="1255"/>
      <c r="AC105" s="1255"/>
      <c r="AD105" s="1255"/>
      <c r="AE105" s="1255"/>
    </row>
    <row r="106" spans="2:32" s="209" customFormat="1" ht="34.5" customHeight="1" x14ac:dyDescent="0.15">
      <c r="B106" s="1087" t="s">
        <v>1825</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7"/>
      <c r="AB106" s="1087"/>
      <c r="AC106" s="1087"/>
      <c r="AD106" s="1087"/>
      <c r="AE106" s="108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AL108"/>
  <sheetViews>
    <sheetView zoomScaleNormal="100" zoomScaleSheetLayoutView="85" workbookViewId="0">
      <selection activeCell="AL2" sqref="AL2"/>
    </sheetView>
  </sheetViews>
  <sheetFormatPr defaultColWidth="3.44140625" defaultRowHeight="13.2" x14ac:dyDescent="0.2"/>
  <cols>
    <col min="1" max="1" width="1.77734375" style="3" customWidth="1"/>
    <col min="2" max="2" width="3" style="52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8" s="500" customFormat="1" ht="5.25" customHeight="1" x14ac:dyDescent="0.2"/>
    <row r="2" spans="2:38" s="500" customFormat="1" x14ac:dyDescent="0.2">
      <c r="B2" s="500" t="s">
        <v>1570</v>
      </c>
      <c r="AL2" s="646" t="str">
        <f>HYPERLINK("#目次!A1","目次へ戻る")</f>
        <v>目次へ戻る</v>
      </c>
    </row>
    <row r="3" spans="2:38" s="500" customFormat="1" x14ac:dyDescent="0.2">
      <c r="W3" s="455" t="s">
        <v>10</v>
      </c>
      <c r="X3" s="1076"/>
      <c r="Y3" s="1076"/>
      <c r="Z3" s="500" t="s">
        <v>11</v>
      </c>
      <c r="AA3" s="1076"/>
      <c r="AB3" s="1076"/>
      <c r="AC3" s="500" t="s">
        <v>12</v>
      </c>
      <c r="AD3" s="455"/>
      <c r="AE3" s="500" t="s">
        <v>110</v>
      </c>
    </row>
    <row r="4" spans="2:38" s="500" customFormat="1" ht="6.75" customHeight="1" x14ac:dyDescent="0.2">
      <c r="AD4" s="455"/>
    </row>
    <row r="5" spans="2:38" s="500" customFormat="1" ht="26.25" customHeight="1" x14ac:dyDescent="0.2">
      <c r="B5" s="1105" t="s">
        <v>1585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row>
    <row r="6" spans="2:38" s="500" customFormat="1" ht="7.5" customHeight="1" x14ac:dyDescent="0.2"/>
    <row r="7" spans="2:38" s="500" customFormat="1" ht="30" customHeight="1" x14ac:dyDescent="0.2">
      <c r="B7" s="1089" t="s">
        <v>712</v>
      </c>
      <c r="C7" s="1090"/>
      <c r="D7" s="1090"/>
      <c r="E7" s="1091"/>
      <c r="F7" s="1102"/>
      <c r="G7" s="1102"/>
      <c r="H7" s="1102"/>
      <c r="I7" s="1102"/>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row>
    <row r="8" spans="2:38" ht="30" customHeight="1" x14ac:dyDescent="0.2">
      <c r="B8" s="1089" t="s">
        <v>713</v>
      </c>
      <c r="C8" s="1090"/>
      <c r="D8" s="1090"/>
      <c r="E8" s="1091"/>
      <c r="F8" s="532"/>
      <c r="G8" s="533"/>
      <c r="H8" s="193" t="s">
        <v>0</v>
      </c>
      <c r="I8" s="533" t="s">
        <v>212</v>
      </c>
      <c r="J8" s="533"/>
      <c r="K8" s="533"/>
      <c r="L8" s="533"/>
      <c r="M8" s="193" t="s">
        <v>0</v>
      </c>
      <c r="N8" s="533" t="s">
        <v>213</v>
      </c>
      <c r="O8" s="533"/>
      <c r="P8" s="533"/>
      <c r="Q8" s="533"/>
      <c r="R8" s="533"/>
      <c r="S8" s="193" t="s">
        <v>0</v>
      </c>
      <c r="T8" s="533" t="s">
        <v>214</v>
      </c>
      <c r="U8" s="533"/>
      <c r="V8" s="533"/>
      <c r="W8" s="533"/>
      <c r="X8" s="533"/>
      <c r="Y8" s="533"/>
      <c r="Z8" s="533"/>
      <c r="AA8" s="533"/>
      <c r="AB8" s="533"/>
      <c r="AC8" s="533"/>
      <c r="AD8" s="533"/>
      <c r="AE8" s="533"/>
      <c r="AF8" s="539"/>
    </row>
    <row r="9" spans="2:38" ht="30" customHeight="1" x14ac:dyDescent="0.2">
      <c r="B9" s="1089" t="s">
        <v>714</v>
      </c>
      <c r="C9" s="1090"/>
      <c r="D9" s="1090"/>
      <c r="E9" s="1091"/>
      <c r="F9" s="534"/>
      <c r="G9" s="535"/>
      <c r="H9" s="196" t="s">
        <v>0</v>
      </c>
      <c r="I9" s="500" t="s">
        <v>715</v>
      </c>
      <c r="J9" s="535"/>
      <c r="K9" s="535"/>
      <c r="L9" s="535"/>
      <c r="M9" s="535"/>
      <c r="N9" s="535"/>
      <c r="O9" s="535"/>
      <c r="P9" s="535"/>
      <c r="Q9" s="535"/>
      <c r="R9" s="535"/>
      <c r="S9" s="194" t="s">
        <v>0</v>
      </c>
      <c r="T9" s="500" t="s">
        <v>716</v>
      </c>
      <c r="U9" s="214"/>
      <c r="V9" s="535"/>
      <c r="W9" s="535"/>
      <c r="X9" s="535"/>
      <c r="Y9" s="535"/>
      <c r="Z9" s="535"/>
      <c r="AA9" s="535"/>
      <c r="AB9" s="535"/>
      <c r="AC9" s="535"/>
      <c r="AD9" s="535"/>
      <c r="AE9" s="535"/>
      <c r="AF9" s="543"/>
    </row>
    <row r="10" spans="2:38" ht="30" customHeight="1" x14ac:dyDescent="0.2">
      <c r="B10" s="1215" t="s">
        <v>717</v>
      </c>
      <c r="C10" s="1216"/>
      <c r="D10" s="1216"/>
      <c r="E10" s="1217"/>
      <c r="F10" s="540"/>
      <c r="G10" s="541"/>
      <c r="H10" s="194" t="s">
        <v>0</v>
      </c>
      <c r="I10" s="515" t="s">
        <v>718</v>
      </c>
      <c r="J10" s="541"/>
      <c r="K10" s="541"/>
      <c r="L10" s="541"/>
      <c r="M10" s="541"/>
      <c r="N10" s="541"/>
      <c r="O10" s="541"/>
      <c r="P10" s="541"/>
      <c r="Q10" s="541"/>
      <c r="R10" s="541"/>
      <c r="S10" s="541"/>
      <c r="T10" s="515"/>
      <c r="U10" s="212"/>
      <c r="V10" s="541"/>
      <c r="W10" s="541"/>
      <c r="X10" s="541"/>
      <c r="Y10" s="541"/>
      <c r="Z10" s="541"/>
      <c r="AA10" s="541"/>
      <c r="AB10" s="541"/>
      <c r="AC10" s="541"/>
      <c r="AD10" s="541"/>
      <c r="AE10" s="541"/>
      <c r="AF10" s="542"/>
    </row>
    <row r="11" spans="2:38" ht="30" customHeight="1" x14ac:dyDescent="0.2">
      <c r="B11" s="1218"/>
      <c r="C11" s="1219"/>
      <c r="D11" s="1219"/>
      <c r="E11" s="1220"/>
      <c r="F11" s="534"/>
      <c r="G11" s="535"/>
      <c r="H11" s="196" t="s">
        <v>0</v>
      </c>
      <c r="I11" s="422" t="s">
        <v>719</v>
      </c>
      <c r="J11" s="535"/>
      <c r="K11" s="535"/>
      <c r="L11" s="535"/>
      <c r="M11" s="535"/>
      <c r="N11" s="535"/>
      <c r="O11" s="535"/>
      <c r="P11" s="535"/>
      <c r="Q11" s="535"/>
      <c r="R11" s="535"/>
      <c r="S11" s="535"/>
      <c r="T11" s="422"/>
      <c r="U11" s="214"/>
      <c r="V11" s="535"/>
      <c r="W11" s="535"/>
      <c r="X11" s="535"/>
      <c r="Y11" s="535"/>
      <c r="Z11" s="535"/>
      <c r="AA11" s="535"/>
      <c r="AB11" s="535"/>
      <c r="AC11" s="535"/>
      <c r="AD11" s="535"/>
      <c r="AE11" s="535"/>
      <c r="AF11" s="543"/>
    </row>
    <row r="12" spans="2:38" s="500" customFormat="1" ht="15" customHeight="1" x14ac:dyDescent="0.2">
      <c r="B12" s="515"/>
      <c r="C12" s="515"/>
      <c r="D12" s="515"/>
      <c r="E12" s="515"/>
      <c r="Q12" s="455"/>
    </row>
    <row r="13" spans="2:38" s="500" customFormat="1" ht="7.5" customHeight="1" thickBot="1" x14ac:dyDescent="0.25">
      <c r="B13" s="514"/>
      <c r="C13" s="515"/>
      <c r="D13" s="515"/>
      <c r="E13" s="516"/>
      <c r="F13" s="515"/>
      <c r="G13" s="515"/>
      <c r="H13" s="515"/>
      <c r="I13" s="515"/>
      <c r="J13" s="515"/>
      <c r="K13" s="515"/>
      <c r="L13" s="515"/>
      <c r="M13" s="515"/>
      <c r="N13" s="515"/>
      <c r="O13" s="515"/>
      <c r="P13" s="515"/>
      <c r="Q13" s="236"/>
      <c r="R13" s="515"/>
      <c r="S13" s="515"/>
      <c r="T13" s="515"/>
      <c r="U13" s="515"/>
      <c r="V13" s="515"/>
      <c r="W13" s="515"/>
      <c r="X13" s="515"/>
      <c r="Y13" s="515"/>
      <c r="Z13" s="515"/>
      <c r="AA13" s="515"/>
      <c r="AB13" s="515"/>
      <c r="AC13" s="515"/>
      <c r="AD13" s="515"/>
      <c r="AE13" s="515"/>
      <c r="AF13" s="516"/>
    </row>
    <row r="14" spans="2:38" s="500" customFormat="1" ht="21" customHeight="1" x14ac:dyDescent="0.2">
      <c r="B14" s="1120" t="s">
        <v>720</v>
      </c>
      <c r="C14" s="1087"/>
      <c r="D14" s="1087"/>
      <c r="E14" s="1103"/>
      <c r="AD14" s="1419" t="s">
        <v>721</v>
      </c>
      <c r="AE14" s="1420"/>
      <c r="AF14" s="507"/>
    </row>
    <row r="15" spans="2:38" s="500" customFormat="1" ht="21" customHeight="1" x14ac:dyDescent="0.2">
      <c r="B15" s="1120"/>
      <c r="C15" s="1087"/>
      <c r="D15" s="1087"/>
      <c r="E15" s="1103"/>
      <c r="AD15" s="1421"/>
      <c r="AE15" s="1422"/>
      <c r="AF15" s="507"/>
    </row>
    <row r="16" spans="2:38" s="500" customFormat="1" ht="21" customHeight="1" x14ac:dyDescent="0.2">
      <c r="B16" s="1120"/>
      <c r="C16" s="1087"/>
      <c r="D16" s="1087"/>
      <c r="E16" s="1103"/>
      <c r="G16" s="514" t="s">
        <v>722</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237"/>
      <c r="AE16" s="238"/>
      <c r="AF16" s="507"/>
    </row>
    <row r="17" spans="2:32" s="500" customFormat="1" ht="30" customHeight="1" x14ac:dyDescent="0.2">
      <c r="B17" s="548"/>
      <c r="C17" s="423"/>
      <c r="D17" s="423"/>
      <c r="E17" s="549"/>
      <c r="G17" s="508"/>
      <c r="H17" s="550" t="s">
        <v>301</v>
      </c>
      <c r="I17" s="1402" t="s">
        <v>723</v>
      </c>
      <c r="J17" s="1417"/>
      <c r="K17" s="1417"/>
      <c r="L17" s="1417"/>
      <c r="M17" s="1418"/>
      <c r="N17" s="441"/>
      <c r="O17" s="426" t="s">
        <v>303</v>
      </c>
      <c r="P17" s="1394" t="s">
        <v>306</v>
      </c>
      <c r="Q17" s="1340" t="s">
        <v>447</v>
      </c>
      <c r="R17" s="1395" t="s">
        <v>724</v>
      </c>
      <c r="S17" s="1395"/>
      <c r="T17" s="1395"/>
      <c r="U17" s="1395"/>
      <c r="V17" s="1402"/>
      <c r="W17" s="1081"/>
      <c r="X17" s="1080" t="s">
        <v>82</v>
      </c>
      <c r="Y17" s="501" t="s">
        <v>306</v>
      </c>
      <c r="Z17" s="1302" t="s">
        <v>725</v>
      </c>
      <c r="AA17" s="1302"/>
      <c r="AB17" s="1302"/>
      <c r="AC17" s="1302"/>
      <c r="AD17" s="239" t="s">
        <v>0</v>
      </c>
      <c r="AE17" s="240">
        <v>20</v>
      </c>
      <c r="AF17" s="507"/>
    </row>
    <row r="18" spans="2:32" s="500" customFormat="1" ht="30" customHeight="1" x14ac:dyDescent="0.2">
      <c r="B18" s="548"/>
      <c r="C18" s="423"/>
      <c r="D18" s="423"/>
      <c r="E18" s="549"/>
      <c r="G18" s="508"/>
      <c r="H18" s="550" t="s">
        <v>304</v>
      </c>
      <c r="I18" s="1402" t="s">
        <v>726</v>
      </c>
      <c r="J18" s="1403"/>
      <c r="K18" s="1403"/>
      <c r="L18" s="1403"/>
      <c r="M18" s="1404"/>
      <c r="N18" s="433"/>
      <c r="O18" s="525" t="s">
        <v>303</v>
      </c>
      <c r="P18" s="1394"/>
      <c r="Q18" s="1340"/>
      <c r="R18" s="1395"/>
      <c r="S18" s="1395"/>
      <c r="T18" s="1395"/>
      <c r="U18" s="1395"/>
      <c r="V18" s="1402"/>
      <c r="W18" s="1108"/>
      <c r="X18" s="1080"/>
      <c r="Y18" s="501" t="s">
        <v>306</v>
      </c>
      <c r="Z18" s="1302" t="s">
        <v>727</v>
      </c>
      <c r="AA18" s="1302"/>
      <c r="AB18" s="1302"/>
      <c r="AC18" s="1302"/>
      <c r="AD18" s="239" t="s">
        <v>0</v>
      </c>
      <c r="AE18" s="240">
        <v>10</v>
      </c>
      <c r="AF18" s="507"/>
    </row>
    <row r="19" spans="2:32" s="500" customFormat="1" ht="30" customHeight="1" x14ac:dyDescent="0.2">
      <c r="B19" s="548"/>
      <c r="C19" s="423"/>
      <c r="D19" s="423"/>
      <c r="E19" s="549"/>
      <c r="G19" s="508"/>
      <c r="H19" s="550" t="s">
        <v>445</v>
      </c>
      <c r="I19" s="1402" t="s">
        <v>728</v>
      </c>
      <c r="J19" s="1403"/>
      <c r="K19" s="1403"/>
      <c r="L19" s="1403"/>
      <c r="M19" s="1404"/>
      <c r="N19" s="433"/>
      <c r="O19" s="525" t="s">
        <v>303</v>
      </c>
      <c r="P19" s="1394"/>
      <c r="Q19" s="1340"/>
      <c r="R19" s="1395"/>
      <c r="S19" s="1395"/>
      <c r="T19" s="1395"/>
      <c r="U19" s="1395"/>
      <c r="V19" s="1402"/>
      <c r="W19" s="1084"/>
      <c r="X19" s="1080"/>
      <c r="Y19" s="501" t="s">
        <v>306</v>
      </c>
      <c r="Z19" s="1302" t="s">
        <v>729</v>
      </c>
      <c r="AA19" s="1302"/>
      <c r="AB19" s="1302"/>
      <c r="AC19" s="1302"/>
      <c r="AD19" s="239" t="s">
        <v>0</v>
      </c>
      <c r="AE19" s="240">
        <v>0</v>
      </c>
      <c r="AF19" s="507"/>
    </row>
    <row r="20" spans="2:32" s="500" customFormat="1" ht="7.5" customHeight="1" x14ac:dyDescent="0.2">
      <c r="B20" s="548"/>
      <c r="C20" s="423"/>
      <c r="D20" s="423"/>
      <c r="E20" s="549"/>
      <c r="G20" s="517"/>
      <c r="H20" s="422"/>
      <c r="I20" s="434"/>
      <c r="J20" s="434"/>
      <c r="K20" s="434"/>
      <c r="L20" s="434"/>
      <c r="M20" s="434"/>
      <c r="N20" s="434"/>
      <c r="O20" s="434"/>
      <c r="P20" s="434"/>
      <c r="Q20" s="434"/>
      <c r="R20" s="434"/>
      <c r="S20" s="434"/>
      <c r="T20" s="434"/>
      <c r="U20" s="434"/>
      <c r="V20" s="434"/>
      <c r="W20" s="422"/>
      <c r="X20" s="418"/>
      <c r="Y20" s="418"/>
      <c r="Z20" s="422"/>
      <c r="AA20" s="422"/>
      <c r="AB20" s="422"/>
      <c r="AC20" s="422"/>
      <c r="AD20" s="241"/>
      <c r="AE20" s="242"/>
      <c r="AF20" s="507"/>
    </row>
    <row r="21" spans="2:32" s="500" customFormat="1" ht="21" customHeight="1" x14ac:dyDescent="0.2">
      <c r="B21" s="548"/>
      <c r="C21" s="423"/>
      <c r="D21" s="423"/>
      <c r="E21" s="549"/>
      <c r="G21" s="514" t="s">
        <v>730</v>
      </c>
      <c r="H21" s="515"/>
      <c r="I21" s="430"/>
      <c r="J21" s="430"/>
      <c r="K21" s="430"/>
      <c r="L21" s="430"/>
      <c r="M21" s="430"/>
      <c r="N21" s="430"/>
      <c r="O21" s="430"/>
      <c r="P21" s="430"/>
      <c r="Q21" s="430"/>
      <c r="R21" s="430"/>
      <c r="S21" s="430"/>
      <c r="T21" s="430"/>
      <c r="U21" s="430"/>
      <c r="V21" s="430"/>
      <c r="W21" s="515"/>
      <c r="X21" s="415"/>
      <c r="Y21" s="415"/>
      <c r="Z21" s="515"/>
      <c r="AA21" s="515"/>
      <c r="AB21" s="515"/>
      <c r="AC21" s="515"/>
      <c r="AD21" s="244"/>
      <c r="AE21" s="245"/>
      <c r="AF21" s="507"/>
    </row>
    <row r="22" spans="2:32" s="500" customFormat="1" ht="23.25" customHeight="1" x14ac:dyDescent="0.2">
      <c r="B22" s="438"/>
      <c r="C22" s="439"/>
      <c r="D22" s="439"/>
      <c r="E22" s="440"/>
      <c r="G22" s="508"/>
      <c r="H22" s="550" t="s">
        <v>301</v>
      </c>
      <c r="I22" s="1402" t="s">
        <v>731</v>
      </c>
      <c r="J22" s="1403"/>
      <c r="K22" s="1403"/>
      <c r="L22" s="1403"/>
      <c r="M22" s="1404"/>
      <c r="N22" s="441"/>
      <c r="O22" s="426" t="s">
        <v>303</v>
      </c>
      <c r="P22" s="1394" t="s">
        <v>306</v>
      </c>
      <c r="Q22" s="1340" t="s">
        <v>447</v>
      </c>
      <c r="R22" s="1395" t="s">
        <v>732</v>
      </c>
      <c r="S22" s="1395"/>
      <c r="T22" s="1395"/>
      <c r="U22" s="1395"/>
      <c r="V22" s="1395"/>
      <c r="W22" s="1081"/>
      <c r="X22" s="1083" t="s">
        <v>82</v>
      </c>
      <c r="Y22" s="501" t="s">
        <v>306</v>
      </c>
      <c r="Z22" s="1302" t="s">
        <v>733</v>
      </c>
      <c r="AA22" s="1302"/>
      <c r="AB22" s="1302"/>
      <c r="AC22" s="1302"/>
      <c r="AD22" s="239" t="s">
        <v>0</v>
      </c>
      <c r="AE22" s="240">
        <v>20</v>
      </c>
      <c r="AF22" s="507"/>
    </row>
    <row r="23" spans="2:32" s="500" customFormat="1" ht="30" customHeight="1" x14ac:dyDescent="0.2">
      <c r="B23" s="438"/>
      <c r="C23" s="439"/>
      <c r="D23" s="439"/>
      <c r="E23" s="440"/>
      <c r="G23" s="508"/>
      <c r="H23" s="550" t="s">
        <v>304</v>
      </c>
      <c r="I23" s="1402" t="s">
        <v>734</v>
      </c>
      <c r="J23" s="1403"/>
      <c r="K23" s="1403"/>
      <c r="L23" s="1403"/>
      <c r="M23" s="1404"/>
      <c r="N23" s="433"/>
      <c r="O23" s="525" t="s">
        <v>303</v>
      </c>
      <c r="P23" s="1394"/>
      <c r="Q23" s="1340"/>
      <c r="R23" s="1395"/>
      <c r="S23" s="1395"/>
      <c r="T23" s="1395"/>
      <c r="U23" s="1395"/>
      <c r="V23" s="1395"/>
      <c r="W23" s="1108"/>
      <c r="X23" s="1109"/>
      <c r="Y23" s="501" t="s">
        <v>306</v>
      </c>
      <c r="Z23" s="1302" t="s">
        <v>735</v>
      </c>
      <c r="AA23" s="1302"/>
      <c r="AB23" s="1302"/>
      <c r="AC23" s="1302"/>
      <c r="AD23" s="239" t="s">
        <v>0</v>
      </c>
      <c r="AE23" s="240">
        <v>10</v>
      </c>
      <c r="AF23" s="507"/>
    </row>
    <row r="24" spans="2:32" s="500" customFormat="1" ht="24.75" customHeight="1" x14ac:dyDescent="0.2">
      <c r="B24" s="438"/>
      <c r="C24" s="439"/>
      <c r="D24" s="439"/>
      <c r="E24" s="440"/>
      <c r="G24" s="508"/>
      <c r="H24" s="550" t="s">
        <v>445</v>
      </c>
      <c r="I24" s="1402" t="s">
        <v>736</v>
      </c>
      <c r="J24" s="1403"/>
      <c r="K24" s="1403"/>
      <c r="L24" s="1403"/>
      <c r="M24" s="1404"/>
      <c r="N24" s="433"/>
      <c r="O24" s="525" t="s">
        <v>303</v>
      </c>
      <c r="P24" s="1394"/>
      <c r="Q24" s="1340"/>
      <c r="R24" s="1395"/>
      <c r="S24" s="1395"/>
      <c r="T24" s="1395"/>
      <c r="U24" s="1395"/>
      <c r="V24" s="1395"/>
      <c r="W24" s="1084"/>
      <c r="X24" s="1086"/>
      <c r="Y24" s="501" t="s">
        <v>306</v>
      </c>
      <c r="Z24" s="1302" t="s">
        <v>737</v>
      </c>
      <c r="AA24" s="1302"/>
      <c r="AB24" s="1302"/>
      <c r="AC24" s="1302"/>
      <c r="AD24" s="239" t="s">
        <v>0</v>
      </c>
      <c r="AE24" s="240">
        <v>0</v>
      </c>
      <c r="AF24" s="246"/>
    </row>
    <row r="25" spans="2:32" s="500" customFormat="1" ht="7.5" customHeight="1" x14ac:dyDescent="0.2">
      <c r="B25" s="438"/>
      <c r="C25" s="439"/>
      <c r="D25" s="439"/>
      <c r="E25" s="440"/>
      <c r="G25" s="517"/>
      <c r="H25" s="422"/>
      <c r="I25" s="562"/>
      <c r="J25" s="453"/>
      <c r="K25" s="453"/>
      <c r="L25" s="453"/>
      <c r="M25" s="453"/>
      <c r="N25" s="434"/>
      <c r="O25" s="524"/>
      <c r="P25" s="247"/>
      <c r="Q25" s="247"/>
      <c r="R25" s="434"/>
      <c r="S25" s="434"/>
      <c r="T25" s="434"/>
      <c r="U25" s="434"/>
      <c r="V25" s="434"/>
      <c r="W25" s="422"/>
      <c r="X25" s="418"/>
      <c r="Y25" s="418"/>
      <c r="Z25" s="422"/>
      <c r="AA25" s="422"/>
      <c r="AB25" s="422"/>
      <c r="AC25" s="422"/>
      <c r="AD25" s="241"/>
      <c r="AE25" s="242"/>
      <c r="AF25" s="507"/>
    </row>
    <row r="26" spans="2:32" s="500" customFormat="1" ht="21" customHeight="1" x14ac:dyDescent="0.2">
      <c r="B26" s="508"/>
      <c r="E26" s="507"/>
      <c r="G26" s="508" t="s">
        <v>738</v>
      </c>
      <c r="I26" s="439"/>
      <c r="J26" s="439"/>
      <c r="K26" s="439"/>
      <c r="L26" s="439"/>
      <c r="M26" s="439"/>
      <c r="N26" s="439"/>
      <c r="O26" s="439"/>
      <c r="P26" s="439"/>
      <c r="Q26" s="439"/>
      <c r="R26" s="439"/>
      <c r="S26" s="439"/>
      <c r="T26" s="439"/>
      <c r="U26" s="439"/>
      <c r="V26" s="439"/>
      <c r="X26" s="437"/>
      <c r="Y26" s="437"/>
      <c r="AD26" s="244"/>
      <c r="AE26" s="245"/>
      <c r="AF26" s="507"/>
    </row>
    <row r="27" spans="2:32" s="500" customFormat="1" ht="30.75" customHeight="1" x14ac:dyDescent="0.2">
      <c r="B27" s="548"/>
      <c r="C27" s="423"/>
      <c r="D27" s="423"/>
      <c r="E27" s="549"/>
      <c r="G27" s="508"/>
      <c r="H27" s="1341" t="s">
        <v>301</v>
      </c>
      <c r="I27" s="1396" t="s">
        <v>739</v>
      </c>
      <c r="J27" s="1397"/>
      <c r="K27" s="1397"/>
      <c r="L27" s="1397"/>
      <c r="M27" s="1398"/>
      <c r="N27" s="1232"/>
      <c r="O27" s="1234" t="s">
        <v>303</v>
      </c>
      <c r="P27" s="1235" t="s">
        <v>306</v>
      </c>
      <c r="Q27" s="1410" t="s">
        <v>447</v>
      </c>
      <c r="R27" s="1410" t="s">
        <v>740</v>
      </c>
      <c r="S27" s="1411"/>
      <c r="T27" s="1411"/>
      <c r="U27" s="1411"/>
      <c r="V27" s="1412"/>
      <c r="W27" s="1082"/>
      <c r="X27" s="1083" t="s">
        <v>82</v>
      </c>
      <c r="Y27" s="437" t="s">
        <v>306</v>
      </c>
      <c r="Z27" s="1302" t="s">
        <v>807</v>
      </c>
      <c r="AA27" s="1302"/>
      <c r="AB27" s="1302"/>
      <c r="AC27" s="1302"/>
      <c r="AD27" s="239" t="s">
        <v>0</v>
      </c>
      <c r="AE27" s="240">
        <v>10</v>
      </c>
      <c r="AF27" s="507"/>
    </row>
    <row r="28" spans="2:32" s="500" customFormat="1" ht="30.75" customHeight="1" x14ac:dyDescent="0.2">
      <c r="B28" s="548"/>
      <c r="C28" s="423"/>
      <c r="D28" s="423"/>
      <c r="E28" s="549"/>
      <c r="G28" s="508"/>
      <c r="H28" s="1341"/>
      <c r="I28" s="1399"/>
      <c r="J28" s="1400"/>
      <c r="K28" s="1400"/>
      <c r="L28" s="1400"/>
      <c r="M28" s="1401"/>
      <c r="N28" s="1237"/>
      <c r="O28" s="1239"/>
      <c r="P28" s="1235"/>
      <c r="Q28" s="1413"/>
      <c r="R28" s="1413"/>
      <c r="S28" s="1405"/>
      <c r="T28" s="1405"/>
      <c r="U28" s="1405"/>
      <c r="V28" s="1414"/>
      <c r="W28" s="1076"/>
      <c r="X28" s="1109"/>
      <c r="Y28" s="437" t="s">
        <v>306</v>
      </c>
      <c r="Z28" s="1302" t="s">
        <v>808</v>
      </c>
      <c r="AA28" s="1302"/>
      <c r="AB28" s="1302"/>
      <c r="AC28" s="1302"/>
      <c r="AD28" s="239" t="s">
        <v>0</v>
      </c>
      <c r="AE28" s="240">
        <v>5</v>
      </c>
      <c r="AF28" s="507"/>
    </row>
    <row r="29" spans="2:32" s="500" customFormat="1" ht="27" customHeight="1" x14ac:dyDescent="0.2">
      <c r="B29" s="548"/>
      <c r="C29" s="423"/>
      <c r="D29" s="423"/>
      <c r="E29" s="549"/>
      <c r="G29" s="508"/>
      <c r="H29" s="550" t="s">
        <v>304</v>
      </c>
      <c r="I29" s="1402" t="s">
        <v>743</v>
      </c>
      <c r="J29" s="1403"/>
      <c r="K29" s="1403"/>
      <c r="L29" s="1403"/>
      <c r="M29" s="1404"/>
      <c r="N29" s="433"/>
      <c r="O29" s="525" t="s">
        <v>303</v>
      </c>
      <c r="P29" s="499"/>
      <c r="Q29" s="1408"/>
      <c r="R29" s="1408"/>
      <c r="S29" s="1415"/>
      <c r="T29" s="1415"/>
      <c r="U29" s="1415"/>
      <c r="V29" s="1416"/>
      <c r="W29" s="1085"/>
      <c r="X29" s="1086"/>
      <c r="Y29" s="437" t="s">
        <v>306</v>
      </c>
      <c r="Z29" s="1302" t="s">
        <v>809</v>
      </c>
      <c r="AA29" s="1302"/>
      <c r="AB29" s="1302"/>
      <c r="AC29" s="1302"/>
      <c r="AD29" s="239" t="s">
        <v>0</v>
      </c>
      <c r="AE29" s="240">
        <v>0</v>
      </c>
      <c r="AF29" s="507"/>
    </row>
    <row r="30" spans="2:32" s="500" customFormat="1" ht="7.5" customHeight="1" x14ac:dyDescent="0.2">
      <c r="B30" s="548"/>
      <c r="C30" s="423"/>
      <c r="D30" s="423"/>
      <c r="E30" s="549"/>
      <c r="G30" s="517"/>
      <c r="H30" s="587"/>
      <c r="I30" s="453"/>
      <c r="J30" s="453"/>
      <c r="K30" s="453"/>
      <c r="L30" s="453"/>
      <c r="M30" s="453"/>
      <c r="N30" s="434"/>
      <c r="O30" s="524"/>
      <c r="P30" s="434"/>
      <c r="Q30" s="434"/>
      <c r="R30" s="434"/>
      <c r="S30" s="434"/>
      <c r="T30" s="434"/>
      <c r="U30" s="434"/>
      <c r="V30" s="434"/>
      <c r="W30" s="422"/>
      <c r="X30" s="418"/>
      <c r="Y30" s="418"/>
      <c r="Z30" s="453"/>
      <c r="AA30" s="453"/>
      <c r="AB30" s="422"/>
      <c r="AC30" s="422"/>
      <c r="AD30" s="248"/>
      <c r="AE30" s="242"/>
      <c r="AF30" s="507"/>
    </row>
    <row r="31" spans="2:32" s="500" customFormat="1" ht="21" customHeight="1" x14ac:dyDescent="0.2">
      <c r="B31" s="438"/>
      <c r="C31" s="439"/>
      <c r="D31" s="439"/>
      <c r="E31" s="440"/>
      <c r="G31" s="514" t="s">
        <v>745</v>
      </c>
      <c r="H31" s="515"/>
      <c r="I31" s="430"/>
      <c r="J31" s="430"/>
      <c r="K31" s="430"/>
      <c r="L31" s="430"/>
      <c r="M31" s="430"/>
      <c r="N31" s="430"/>
      <c r="O31" s="430"/>
      <c r="P31" s="430"/>
      <c r="Q31" s="430"/>
      <c r="R31" s="430"/>
      <c r="S31" s="430"/>
      <c r="T31" s="430"/>
      <c r="U31" s="430"/>
      <c r="V31" s="430"/>
      <c r="W31" s="515"/>
      <c r="X31" s="415"/>
      <c r="Y31" s="415"/>
      <c r="AD31" s="244"/>
      <c r="AE31" s="245"/>
      <c r="AF31" s="507"/>
    </row>
    <row r="32" spans="2:32" s="500" customFormat="1" ht="31.5" customHeight="1" x14ac:dyDescent="0.2">
      <c r="B32" s="508"/>
      <c r="E32" s="507"/>
      <c r="G32" s="508"/>
      <c r="H32" s="1409" t="s">
        <v>301</v>
      </c>
      <c r="I32" s="1396" t="s">
        <v>746</v>
      </c>
      <c r="J32" s="1397"/>
      <c r="K32" s="1397"/>
      <c r="L32" s="1397"/>
      <c r="M32" s="1398"/>
      <c r="N32" s="1232"/>
      <c r="O32" s="1234" t="s">
        <v>303</v>
      </c>
      <c r="P32" s="1394" t="s">
        <v>306</v>
      </c>
      <c r="Q32" s="1340" t="s">
        <v>447</v>
      </c>
      <c r="R32" s="1340" t="s">
        <v>747</v>
      </c>
      <c r="S32" s="1340"/>
      <c r="T32" s="1340"/>
      <c r="U32" s="1340"/>
      <c r="V32" s="1340"/>
      <c r="W32" s="1081"/>
      <c r="X32" s="1083" t="s">
        <v>82</v>
      </c>
      <c r="Y32" s="437" t="s">
        <v>306</v>
      </c>
      <c r="Z32" s="1302" t="s">
        <v>807</v>
      </c>
      <c r="AA32" s="1302"/>
      <c r="AB32" s="1302"/>
      <c r="AC32" s="1302"/>
      <c r="AD32" s="239" t="s">
        <v>0</v>
      </c>
      <c r="AE32" s="240">
        <v>10</v>
      </c>
      <c r="AF32" s="507"/>
    </row>
    <row r="33" spans="2:37" s="500" customFormat="1" ht="31.5" customHeight="1" x14ac:dyDescent="0.2">
      <c r="B33" s="508"/>
      <c r="E33" s="507"/>
      <c r="G33" s="508"/>
      <c r="H33" s="1406"/>
      <c r="I33" s="1399"/>
      <c r="J33" s="1400"/>
      <c r="K33" s="1400"/>
      <c r="L33" s="1400"/>
      <c r="M33" s="1401"/>
      <c r="N33" s="1237"/>
      <c r="O33" s="1239"/>
      <c r="P33" s="1394"/>
      <c r="Q33" s="1340"/>
      <c r="R33" s="1340"/>
      <c r="S33" s="1340"/>
      <c r="T33" s="1340"/>
      <c r="U33" s="1340"/>
      <c r="V33" s="1340"/>
      <c r="W33" s="1108"/>
      <c r="X33" s="1109"/>
      <c r="Y33" s="437" t="s">
        <v>306</v>
      </c>
      <c r="Z33" s="1302" t="s">
        <v>808</v>
      </c>
      <c r="AA33" s="1302"/>
      <c r="AB33" s="1302"/>
      <c r="AC33" s="1302"/>
      <c r="AD33" s="239" t="s">
        <v>0</v>
      </c>
      <c r="AE33" s="240">
        <v>5</v>
      </c>
      <c r="AF33" s="246"/>
    </row>
    <row r="34" spans="2:37" s="500" customFormat="1" ht="30.75" customHeight="1" x14ac:dyDescent="0.2">
      <c r="B34" s="508"/>
      <c r="E34" s="507"/>
      <c r="G34" s="508"/>
      <c r="H34" s="550" t="s">
        <v>304</v>
      </c>
      <c r="I34" s="1402" t="s">
        <v>749</v>
      </c>
      <c r="J34" s="1403"/>
      <c r="K34" s="1403"/>
      <c r="L34" s="1403"/>
      <c r="M34" s="1404"/>
      <c r="N34" s="433"/>
      <c r="O34" s="525" t="s">
        <v>303</v>
      </c>
      <c r="P34" s="1394"/>
      <c r="Q34" s="1340"/>
      <c r="R34" s="1340"/>
      <c r="S34" s="1340"/>
      <c r="T34" s="1340"/>
      <c r="U34" s="1340"/>
      <c r="V34" s="1340"/>
      <c r="W34" s="1084"/>
      <c r="X34" s="1086"/>
      <c r="Y34" s="437" t="s">
        <v>306</v>
      </c>
      <c r="Z34" s="1302" t="s">
        <v>809</v>
      </c>
      <c r="AA34" s="1302"/>
      <c r="AB34" s="1302"/>
      <c r="AC34" s="1302"/>
      <c r="AD34" s="239" t="s">
        <v>0</v>
      </c>
      <c r="AE34" s="240">
        <v>0</v>
      </c>
      <c r="AF34" s="246"/>
    </row>
    <row r="35" spans="2:37" s="500" customFormat="1" ht="7.5" customHeight="1" x14ac:dyDescent="0.2">
      <c r="B35" s="508"/>
      <c r="E35" s="507"/>
      <c r="G35" s="517"/>
      <c r="H35" s="422"/>
      <c r="I35" s="434"/>
      <c r="J35" s="434"/>
      <c r="K35" s="434"/>
      <c r="L35" s="434"/>
      <c r="M35" s="434"/>
      <c r="N35" s="434"/>
      <c r="O35" s="434"/>
      <c r="P35" s="434"/>
      <c r="Q35" s="434"/>
      <c r="R35" s="434"/>
      <c r="S35" s="434"/>
      <c r="T35" s="434"/>
      <c r="U35" s="434"/>
      <c r="V35" s="434"/>
      <c r="W35" s="422"/>
      <c r="X35" s="418"/>
      <c r="Y35" s="418"/>
      <c r="Z35" s="418"/>
      <c r="AA35" s="418"/>
      <c r="AB35" s="422"/>
      <c r="AC35" s="422"/>
      <c r="AD35" s="241"/>
      <c r="AE35" s="242"/>
      <c r="AF35" s="246"/>
    </row>
    <row r="36" spans="2:37" s="500" customFormat="1" ht="21" customHeight="1" x14ac:dyDescent="0.2">
      <c r="B36" s="508"/>
      <c r="E36" s="507"/>
      <c r="G36" s="514" t="s">
        <v>751</v>
      </c>
      <c r="H36" s="515"/>
      <c r="I36" s="430"/>
      <c r="J36" s="430"/>
      <c r="K36" s="430"/>
      <c r="L36" s="430"/>
      <c r="M36" s="430"/>
      <c r="N36" s="430"/>
      <c r="O36" s="430"/>
      <c r="P36" s="430"/>
      <c r="Q36" s="430"/>
      <c r="R36" s="430"/>
      <c r="S36" s="430"/>
      <c r="T36" s="430"/>
      <c r="U36" s="430"/>
      <c r="V36" s="430"/>
      <c r="W36" s="515"/>
      <c r="X36" s="415"/>
      <c r="Y36" s="415"/>
      <c r="Z36" s="437"/>
      <c r="AA36" s="437"/>
      <c r="AD36" s="244"/>
      <c r="AE36" s="245"/>
      <c r="AF36" s="507"/>
    </row>
    <row r="37" spans="2:37" s="500" customFormat="1" ht="19.5" customHeight="1" x14ac:dyDescent="0.2">
      <c r="B37" s="508"/>
      <c r="E37" s="507"/>
      <c r="G37" s="508"/>
      <c r="H37" s="1341" t="s">
        <v>301</v>
      </c>
      <c r="I37" s="1396" t="s">
        <v>752</v>
      </c>
      <c r="J37" s="1397"/>
      <c r="K37" s="1397"/>
      <c r="L37" s="1397"/>
      <c r="M37" s="1397"/>
      <c r="N37" s="1397"/>
      <c r="O37" s="1397"/>
      <c r="P37" s="1397"/>
      <c r="Q37" s="1397"/>
      <c r="R37" s="1397"/>
      <c r="S37" s="1397"/>
      <c r="T37" s="1397"/>
      <c r="U37" s="1398"/>
      <c r="V37" s="1235" t="s">
        <v>306</v>
      </c>
      <c r="W37" s="1340"/>
      <c r="X37" s="1340"/>
      <c r="Y37" s="437" t="s">
        <v>306</v>
      </c>
      <c r="Z37" s="1302" t="s">
        <v>753</v>
      </c>
      <c r="AA37" s="1302"/>
      <c r="AD37" s="239" t="s">
        <v>0</v>
      </c>
      <c r="AE37" s="240">
        <v>5</v>
      </c>
      <c r="AF37" s="507"/>
    </row>
    <row r="38" spans="2:37" s="500" customFormat="1" ht="30.75" customHeight="1" x14ac:dyDescent="0.2">
      <c r="B38" s="548"/>
      <c r="C38" s="423"/>
      <c r="D38" s="423"/>
      <c r="E38" s="549"/>
      <c r="G38" s="508"/>
      <c r="H38" s="1341"/>
      <c r="I38" s="1399"/>
      <c r="J38" s="1400"/>
      <c r="K38" s="1400"/>
      <c r="L38" s="1400"/>
      <c r="M38" s="1400"/>
      <c r="N38" s="1400"/>
      <c r="O38" s="1400"/>
      <c r="P38" s="1400"/>
      <c r="Q38" s="1400"/>
      <c r="R38" s="1400"/>
      <c r="S38" s="1400"/>
      <c r="T38" s="1400"/>
      <c r="U38" s="1401"/>
      <c r="V38" s="1237"/>
      <c r="W38" s="1340"/>
      <c r="X38" s="1340"/>
      <c r="Y38" s="437" t="s">
        <v>306</v>
      </c>
      <c r="Z38" s="1302" t="s">
        <v>810</v>
      </c>
      <c r="AA38" s="1302"/>
      <c r="AB38" s="1302"/>
      <c r="AC38" s="1423"/>
      <c r="AD38" s="239" t="s">
        <v>0</v>
      </c>
      <c r="AE38" s="240">
        <v>3</v>
      </c>
      <c r="AF38" s="507"/>
    </row>
    <row r="39" spans="2:37" s="500" customFormat="1" ht="38.25" customHeight="1" x14ac:dyDescent="0.2">
      <c r="B39" s="548"/>
      <c r="C39" s="423"/>
      <c r="D39" s="423"/>
      <c r="E39" s="549"/>
      <c r="G39" s="388"/>
      <c r="H39" s="1406"/>
      <c r="I39" s="1301"/>
      <c r="J39" s="1302"/>
      <c r="K39" s="1302"/>
      <c r="L39" s="1302"/>
      <c r="M39" s="1302"/>
      <c r="N39" s="1302"/>
      <c r="O39" s="1302"/>
      <c r="P39" s="1302"/>
      <c r="Q39" s="1302"/>
      <c r="R39" s="1302"/>
      <c r="S39" s="1302"/>
      <c r="T39" s="1302"/>
      <c r="U39" s="1303"/>
      <c r="V39" s="1235"/>
      <c r="W39" s="1407"/>
      <c r="X39" s="1408"/>
      <c r="Y39" s="501" t="s">
        <v>306</v>
      </c>
      <c r="Z39" s="1302" t="s">
        <v>811</v>
      </c>
      <c r="AA39" s="1302"/>
      <c r="AB39" s="1302"/>
      <c r="AC39" s="1423"/>
      <c r="AD39" s="239" t="s">
        <v>0</v>
      </c>
      <c r="AE39" s="240">
        <v>1</v>
      </c>
      <c r="AF39" s="507"/>
    </row>
    <row r="40" spans="2:37" s="500" customFormat="1" ht="19.5" customHeight="1" x14ac:dyDescent="0.2">
      <c r="B40" s="548"/>
      <c r="C40" s="423"/>
      <c r="D40" s="423"/>
      <c r="E40" s="549"/>
      <c r="G40" s="508"/>
      <c r="H40" s="1341"/>
      <c r="I40" s="1399"/>
      <c r="J40" s="1400"/>
      <c r="K40" s="1400"/>
      <c r="L40" s="1400"/>
      <c r="M40" s="1400"/>
      <c r="N40" s="1400"/>
      <c r="O40" s="1400"/>
      <c r="P40" s="1400"/>
      <c r="Q40" s="1400"/>
      <c r="R40" s="1400"/>
      <c r="S40" s="1400"/>
      <c r="T40" s="1400"/>
      <c r="U40" s="1401"/>
      <c r="V40" s="1235"/>
      <c r="W40" s="1340"/>
      <c r="X40" s="1340"/>
      <c r="Y40" s="437" t="s">
        <v>306</v>
      </c>
      <c r="Z40" s="1302" t="s">
        <v>812</v>
      </c>
      <c r="AA40" s="1302"/>
      <c r="AB40" s="1302"/>
      <c r="AD40" s="239" t="s">
        <v>0</v>
      </c>
      <c r="AE40" s="240">
        <v>0</v>
      </c>
      <c r="AF40" s="507"/>
    </row>
    <row r="41" spans="2:37" s="500" customFormat="1" ht="7.5" customHeight="1" x14ac:dyDescent="0.2">
      <c r="B41" s="548"/>
      <c r="C41" s="423"/>
      <c r="D41" s="423"/>
      <c r="E41" s="549"/>
      <c r="G41" s="517"/>
      <c r="H41" s="422"/>
      <c r="I41" s="434"/>
      <c r="J41" s="434"/>
      <c r="K41" s="434"/>
      <c r="L41" s="434"/>
      <c r="M41" s="434"/>
      <c r="N41" s="434"/>
      <c r="O41" s="434"/>
      <c r="P41" s="434"/>
      <c r="Q41" s="434"/>
      <c r="R41" s="434"/>
      <c r="S41" s="434"/>
      <c r="T41" s="434"/>
      <c r="U41" s="434"/>
      <c r="V41" s="434"/>
      <c r="W41" s="422"/>
      <c r="X41" s="422"/>
      <c r="Y41" s="418"/>
      <c r="Z41" s="453"/>
      <c r="AA41" s="453"/>
      <c r="AB41" s="422"/>
      <c r="AC41" s="422"/>
      <c r="AD41" s="248"/>
      <c r="AE41" s="242"/>
      <c r="AF41" s="507"/>
    </row>
    <row r="42" spans="2:37" s="500" customFormat="1" ht="21" customHeight="1" x14ac:dyDescent="0.2">
      <c r="B42" s="438"/>
      <c r="C42" s="439"/>
      <c r="D42" s="439"/>
      <c r="E42" s="440"/>
      <c r="G42" s="514" t="s">
        <v>757</v>
      </c>
      <c r="H42" s="515"/>
      <c r="I42" s="430"/>
      <c r="J42" s="430"/>
      <c r="K42" s="430"/>
      <c r="L42" s="430"/>
      <c r="M42" s="430"/>
      <c r="N42" s="430"/>
      <c r="O42" s="430"/>
      <c r="P42" s="430"/>
      <c r="Q42" s="430"/>
      <c r="R42" s="430"/>
      <c r="S42" s="430"/>
      <c r="T42" s="430"/>
      <c r="U42" s="430"/>
      <c r="V42" s="430"/>
      <c r="W42" s="515"/>
      <c r="X42" s="515"/>
      <c r="Y42" s="415"/>
      <c r="Z42" s="515"/>
      <c r="AA42" s="515"/>
      <c r="AB42" s="515"/>
      <c r="AC42" s="515"/>
      <c r="AD42" s="244"/>
      <c r="AE42" s="245"/>
      <c r="AF42" s="507"/>
    </row>
    <row r="43" spans="2:37" s="500" customFormat="1" ht="42" customHeight="1" x14ac:dyDescent="0.2">
      <c r="B43" s="438"/>
      <c r="C43" s="439"/>
      <c r="D43" s="439"/>
      <c r="E43" s="440"/>
      <c r="G43" s="508"/>
      <c r="H43" s="550" t="s">
        <v>301</v>
      </c>
      <c r="I43" s="1395" t="s">
        <v>758</v>
      </c>
      <c r="J43" s="1395"/>
      <c r="K43" s="1395"/>
      <c r="L43" s="1395"/>
      <c r="M43" s="1395"/>
      <c r="N43" s="441"/>
      <c r="O43" s="426" t="s">
        <v>759</v>
      </c>
      <c r="P43" s="1394" t="s">
        <v>306</v>
      </c>
      <c r="Q43" s="1340" t="s">
        <v>454</v>
      </c>
      <c r="R43" s="1395" t="s">
        <v>760</v>
      </c>
      <c r="S43" s="1395"/>
      <c r="T43" s="1395"/>
      <c r="U43" s="1395"/>
      <c r="V43" s="1395"/>
      <c r="W43" s="1088"/>
      <c r="X43" s="1088"/>
      <c r="Y43" s="437" t="s">
        <v>306</v>
      </c>
      <c r="Z43" s="1302" t="s">
        <v>813</v>
      </c>
      <c r="AA43" s="1302"/>
      <c r="AB43" s="1302"/>
      <c r="AC43" s="1423"/>
      <c r="AD43" s="239" t="s">
        <v>0</v>
      </c>
      <c r="AE43" s="240">
        <v>5</v>
      </c>
      <c r="AF43" s="507"/>
    </row>
    <row r="44" spans="2:37" s="500" customFormat="1" ht="40.5" customHeight="1" x14ac:dyDescent="0.2">
      <c r="B44" s="508"/>
      <c r="E44" s="507"/>
      <c r="G44" s="508"/>
      <c r="H44" s="550" t="s">
        <v>304</v>
      </c>
      <c r="I44" s="1395" t="s">
        <v>814</v>
      </c>
      <c r="J44" s="1395"/>
      <c r="K44" s="1395"/>
      <c r="L44" s="1395"/>
      <c r="M44" s="1395"/>
      <c r="N44" s="434"/>
      <c r="O44" s="525" t="s">
        <v>759</v>
      </c>
      <c r="P44" s="1394"/>
      <c r="Q44" s="1340"/>
      <c r="R44" s="1395"/>
      <c r="S44" s="1395"/>
      <c r="T44" s="1395"/>
      <c r="U44" s="1395"/>
      <c r="V44" s="1395"/>
      <c r="W44" s="1088"/>
      <c r="X44" s="1088"/>
      <c r="Y44" s="437" t="s">
        <v>306</v>
      </c>
      <c r="Z44" s="1302" t="s">
        <v>761</v>
      </c>
      <c r="AA44" s="1302"/>
      <c r="AB44" s="1302"/>
      <c r="AC44" s="1423"/>
      <c r="AD44" s="239" t="s">
        <v>0</v>
      </c>
      <c r="AE44" s="240">
        <v>3</v>
      </c>
      <c r="AF44" s="507"/>
    </row>
    <row r="45" spans="2:37" s="500" customFormat="1" ht="30" customHeight="1" x14ac:dyDescent="0.2">
      <c r="B45" s="508"/>
      <c r="E45" s="507"/>
      <c r="G45" s="508"/>
      <c r="H45" s="550" t="s">
        <v>445</v>
      </c>
      <c r="I45" s="1402" t="s">
        <v>815</v>
      </c>
      <c r="J45" s="1403"/>
      <c r="K45" s="1403"/>
      <c r="L45" s="1403"/>
      <c r="M45" s="1404"/>
      <c r="N45" s="441"/>
      <c r="O45" s="426" t="s">
        <v>303</v>
      </c>
      <c r="P45" s="1394"/>
      <c r="Q45" s="1340"/>
      <c r="R45" s="1395"/>
      <c r="S45" s="1395"/>
      <c r="T45" s="1395"/>
      <c r="U45" s="1395"/>
      <c r="V45" s="1395"/>
      <c r="W45" s="1088"/>
      <c r="X45" s="1088"/>
      <c r="Y45" s="437" t="s">
        <v>306</v>
      </c>
      <c r="Z45" s="1322" t="s">
        <v>763</v>
      </c>
      <c r="AA45" s="1322"/>
      <c r="AD45" s="239" t="s">
        <v>0</v>
      </c>
      <c r="AE45" s="240">
        <v>2</v>
      </c>
      <c r="AF45" s="507"/>
    </row>
    <row r="46" spans="2:37" s="500" customFormat="1" ht="21" customHeight="1" x14ac:dyDescent="0.2">
      <c r="B46" s="508"/>
      <c r="E46" s="507"/>
      <c r="G46" s="508"/>
      <c r="H46" s="550" t="s">
        <v>447</v>
      </c>
      <c r="I46" s="1402" t="s">
        <v>766</v>
      </c>
      <c r="J46" s="1403"/>
      <c r="K46" s="1403"/>
      <c r="L46" s="1403"/>
      <c r="M46" s="1404"/>
      <c r="N46" s="433"/>
      <c r="O46" s="525" t="s">
        <v>110</v>
      </c>
      <c r="P46" s="1394"/>
      <c r="Q46" s="1340"/>
      <c r="R46" s="1395"/>
      <c r="S46" s="1395"/>
      <c r="T46" s="1395"/>
      <c r="U46" s="1395"/>
      <c r="V46" s="1395"/>
      <c r="W46" s="1088"/>
      <c r="X46" s="1088"/>
      <c r="Y46" s="437" t="s">
        <v>306</v>
      </c>
      <c r="Z46" s="1302" t="s">
        <v>765</v>
      </c>
      <c r="AA46" s="1302"/>
      <c r="AB46" s="1302"/>
      <c r="AD46" s="239" t="s">
        <v>0</v>
      </c>
      <c r="AE46" s="240">
        <v>0</v>
      </c>
      <c r="AF46" s="507"/>
    </row>
    <row r="47" spans="2:37" s="500" customFormat="1" ht="7.5" customHeight="1" x14ac:dyDescent="0.2">
      <c r="B47" s="508"/>
      <c r="E47" s="507"/>
      <c r="G47" s="517"/>
      <c r="H47" s="422"/>
      <c r="I47" s="434"/>
      <c r="J47" s="434"/>
      <c r="K47" s="434"/>
      <c r="L47" s="434"/>
      <c r="M47" s="434"/>
      <c r="N47" s="434"/>
      <c r="O47" s="434"/>
      <c r="P47" s="434"/>
      <c r="Q47" s="434"/>
      <c r="R47" s="434"/>
      <c r="S47" s="434"/>
      <c r="T47" s="434"/>
      <c r="U47" s="434"/>
      <c r="V47" s="434"/>
      <c r="W47" s="422"/>
      <c r="X47" s="422"/>
      <c r="Y47" s="418"/>
      <c r="Z47" s="422"/>
      <c r="AA47" s="422"/>
      <c r="AB47" s="422"/>
      <c r="AC47" s="422"/>
      <c r="AD47" s="241"/>
      <c r="AE47" s="242"/>
      <c r="AF47" s="251"/>
      <c r="AH47" s="451"/>
      <c r="AI47" s="451"/>
      <c r="AJ47" s="437"/>
      <c r="AK47" s="437"/>
    </row>
    <row r="48" spans="2:37" s="500" customFormat="1" ht="21" customHeight="1" x14ac:dyDescent="0.2">
      <c r="B48" s="548"/>
      <c r="C48" s="423"/>
      <c r="D48" s="423"/>
      <c r="E48" s="549"/>
      <c r="G48" s="514" t="s">
        <v>767</v>
      </c>
      <c r="H48" s="515"/>
      <c r="I48" s="430"/>
      <c r="J48" s="430"/>
      <c r="K48" s="430"/>
      <c r="L48" s="430"/>
      <c r="M48" s="430"/>
      <c r="N48" s="430"/>
      <c r="O48" s="430"/>
      <c r="P48" s="430"/>
      <c r="Q48" s="430"/>
      <c r="R48" s="430"/>
      <c r="S48" s="430"/>
      <c r="T48" s="430"/>
      <c r="U48" s="430"/>
      <c r="V48" s="430"/>
      <c r="W48" s="515"/>
      <c r="X48" s="515"/>
      <c r="Y48" s="415"/>
      <c r="Z48" s="415"/>
      <c r="AA48" s="415"/>
      <c r="AB48" s="515"/>
      <c r="AC48" s="515"/>
      <c r="AD48" s="244"/>
      <c r="AE48" s="245"/>
      <c r="AF48" s="507"/>
    </row>
    <row r="49" spans="2:32" s="500" customFormat="1" ht="43.5" customHeight="1" x14ac:dyDescent="0.2">
      <c r="B49" s="548"/>
      <c r="C49" s="423"/>
      <c r="D49" s="423"/>
      <c r="E49" s="549"/>
      <c r="G49" s="508"/>
      <c r="H49" s="550" t="s">
        <v>301</v>
      </c>
      <c r="I49" s="1395" t="s">
        <v>816</v>
      </c>
      <c r="J49" s="1395"/>
      <c r="K49" s="1395"/>
      <c r="L49" s="1395"/>
      <c r="M49" s="1395"/>
      <c r="N49" s="441"/>
      <c r="O49" s="426" t="s">
        <v>759</v>
      </c>
      <c r="P49" s="1394" t="s">
        <v>306</v>
      </c>
      <c r="Q49" s="1340" t="s">
        <v>454</v>
      </c>
      <c r="R49" s="1395" t="s">
        <v>760</v>
      </c>
      <c r="S49" s="1395"/>
      <c r="T49" s="1395"/>
      <c r="U49" s="1395"/>
      <c r="V49" s="1395"/>
      <c r="W49" s="1088"/>
      <c r="X49" s="1088"/>
      <c r="Y49" s="437" t="s">
        <v>306</v>
      </c>
      <c r="Z49" s="1302" t="s">
        <v>817</v>
      </c>
      <c r="AA49" s="1302"/>
      <c r="AB49" s="1302"/>
      <c r="AC49" s="1302"/>
      <c r="AD49" s="239" t="s">
        <v>0</v>
      </c>
      <c r="AE49" s="240">
        <v>5</v>
      </c>
      <c r="AF49" s="507"/>
    </row>
    <row r="50" spans="2:32" s="500" customFormat="1" ht="30" customHeight="1" x14ac:dyDescent="0.2">
      <c r="B50" s="438"/>
      <c r="C50" s="439"/>
      <c r="D50" s="439"/>
      <c r="E50" s="440"/>
      <c r="G50" s="508"/>
      <c r="H50" s="550" t="s">
        <v>304</v>
      </c>
      <c r="I50" s="1395" t="s">
        <v>818</v>
      </c>
      <c r="J50" s="1395"/>
      <c r="K50" s="1395"/>
      <c r="L50" s="1395"/>
      <c r="M50" s="1395"/>
      <c r="N50" s="433"/>
      <c r="O50" s="525" t="s">
        <v>759</v>
      </c>
      <c r="P50" s="1394"/>
      <c r="Q50" s="1340"/>
      <c r="R50" s="1395"/>
      <c r="S50" s="1395"/>
      <c r="T50" s="1395"/>
      <c r="U50" s="1395"/>
      <c r="V50" s="1395"/>
      <c r="W50" s="1088"/>
      <c r="X50" s="1088"/>
      <c r="Y50" s="437" t="s">
        <v>306</v>
      </c>
      <c r="Z50" s="1302" t="s">
        <v>769</v>
      </c>
      <c r="AA50" s="1302"/>
      <c r="AB50" s="1302"/>
      <c r="AC50" s="1302"/>
      <c r="AD50" s="239" t="s">
        <v>0</v>
      </c>
      <c r="AE50" s="240">
        <v>3</v>
      </c>
      <c r="AF50" s="507"/>
    </row>
    <row r="51" spans="2:32" s="500" customFormat="1" ht="30" customHeight="1" x14ac:dyDescent="0.2">
      <c r="B51" s="438"/>
      <c r="C51" s="439"/>
      <c r="D51" s="439"/>
      <c r="E51" s="440"/>
      <c r="G51" s="508"/>
      <c r="H51" s="550" t="s">
        <v>445</v>
      </c>
      <c r="I51" s="1402" t="s">
        <v>819</v>
      </c>
      <c r="J51" s="1403"/>
      <c r="K51" s="1403"/>
      <c r="L51" s="1403"/>
      <c r="M51" s="1404"/>
      <c r="N51" s="441"/>
      <c r="O51" s="426" t="s">
        <v>303</v>
      </c>
      <c r="P51" s="1394"/>
      <c r="Q51" s="1340"/>
      <c r="R51" s="1395"/>
      <c r="S51" s="1395"/>
      <c r="T51" s="1395"/>
      <c r="U51" s="1395"/>
      <c r="V51" s="1395"/>
      <c r="W51" s="1088"/>
      <c r="X51" s="1088"/>
      <c r="Y51" s="437" t="s">
        <v>306</v>
      </c>
      <c r="Z51" s="1302" t="s">
        <v>771</v>
      </c>
      <c r="AA51" s="1302"/>
      <c r="AB51" s="1302"/>
      <c r="AC51" s="1302"/>
      <c r="AD51" s="239" t="s">
        <v>0</v>
      </c>
      <c r="AE51" s="240">
        <v>1</v>
      </c>
      <c r="AF51" s="507"/>
    </row>
    <row r="52" spans="2:32" s="500" customFormat="1" ht="25.5" customHeight="1" x14ac:dyDescent="0.2">
      <c r="B52" s="438"/>
      <c r="C52" s="439"/>
      <c r="D52" s="439"/>
      <c r="E52" s="440"/>
      <c r="G52" s="508"/>
      <c r="H52" s="550" t="s">
        <v>447</v>
      </c>
      <c r="I52" s="1402" t="s">
        <v>774</v>
      </c>
      <c r="J52" s="1403"/>
      <c r="K52" s="1403"/>
      <c r="L52" s="1403"/>
      <c r="M52" s="1404"/>
      <c r="N52" s="433"/>
      <c r="O52" s="525" t="s">
        <v>110</v>
      </c>
      <c r="P52" s="1394"/>
      <c r="Q52" s="1340"/>
      <c r="R52" s="1395"/>
      <c r="S52" s="1395"/>
      <c r="T52" s="1395"/>
      <c r="U52" s="1395"/>
      <c r="V52" s="1395"/>
      <c r="W52" s="1088"/>
      <c r="X52" s="1088"/>
      <c r="Y52" s="437"/>
      <c r="Z52" s="1302" t="s">
        <v>773</v>
      </c>
      <c r="AA52" s="1302"/>
      <c r="AB52" s="1302"/>
      <c r="AC52" s="1423"/>
      <c r="AD52" s="239" t="s">
        <v>0</v>
      </c>
      <c r="AE52" s="240">
        <v>0</v>
      </c>
      <c r="AF52" s="507"/>
    </row>
    <row r="53" spans="2:32" s="500" customFormat="1" ht="6.75" customHeight="1" x14ac:dyDescent="0.2">
      <c r="B53" s="438"/>
      <c r="C53" s="439"/>
      <c r="D53" s="439"/>
      <c r="E53" s="440"/>
      <c r="G53" s="517"/>
      <c r="H53" s="422"/>
      <c r="I53" s="434"/>
      <c r="J53" s="434"/>
      <c r="K53" s="434"/>
      <c r="L53" s="434"/>
      <c r="M53" s="434"/>
      <c r="N53" s="434"/>
      <c r="O53" s="434"/>
      <c r="P53" s="434"/>
      <c r="Q53" s="434"/>
      <c r="R53" s="434"/>
      <c r="S53" s="434"/>
      <c r="T53" s="434"/>
      <c r="U53" s="434"/>
      <c r="V53" s="434"/>
      <c r="W53" s="422"/>
      <c r="X53" s="422"/>
      <c r="Y53" s="418"/>
      <c r="Z53" s="418"/>
      <c r="AA53" s="418"/>
      <c r="AB53" s="422"/>
      <c r="AC53" s="422"/>
      <c r="AD53" s="241"/>
      <c r="AE53" s="242"/>
      <c r="AF53" s="507"/>
    </row>
    <row r="54" spans="2:32" s="500" customFormat="1" ht="21" customHeight="1" x14ac:dyDescent="0.2">
      <c r="B54" s="438"/>
      <c r="C54" s="439"/>
      <c r="D54" s="439"/>
      <c r="E54" s="440"/>
      <c r="G54" s="514" t="s">
        <v>775</v>
      </c>
      <c r="H54" s="515"/>
      <c r="I54" s="430"/>
      <c r="J54" s="430"/>
      <c r="K54" s="430"/>
      <c r="L54" s="430"/>
      <c r="M54" s="430"/>
      <c r="N54" s="430"/>
      <c r="O54" s="430"/>
      <c r="P54" s="430"/>
      <c r="Q54" s="430"/>
      <c r="R54" s="430"/>
      <c r="S54" s="430"/>
      <c r="T54" s="430"/>
      <c r="U54" s="430"/>
      <c r="V54" s="430"/>
      <c r="W54" s="515"/>
      <c r="X54" s="515"/>
      <c r="Y54" s="415"/>
      <c r="Z54" s="415"/>
      <c r="AA54" s="415"/>
      <c r="AB54" s="515"/>
      <c r="AC54" s="515"/>
      <c r="AD54" s="244"/>
      <c r="AE54" s="245"/>
      <c r="AF54" s="507"/>
    </row>
    <row r="55" spans="2:32" s="500" customFormat="1" ht="30" customHeight="1" x14ac:dyDescent="0.2">
      <c r="B55" s="508"/>
      <c r="E55" s="507"/>
      <c r="G55" s="508"/>
      <c r="H55" s="550" t="s">
        <v>301</v>
      </c>
      <c r="I55" s="1395" t="s">
        <v>776</v>
      </c>
      <c r="J55" s="1395"/>
      <c r="K55" s="1395"/>
      <c r="L55" s="1395"/>
      <c r="M55" s="1395"/>
      <c r="N55" s="442"/>
      <c r="O55" s="426" t="s">
        <v>110</v>
      </c>
      <c r="P55" s="1235" t="s">
        <v>306</v>
      </c>
      <c r="Q55" s="1340" t="s">
        <v>445</v>
      </c>
      <c r="R55" s="1396" t="s">
        <v>777</v>
      </c>
      <c r="S55" s="1397"/>
      <c r="T55" s="1397"/>
      <c r="U55" s="1397"/>
      <c r="V55" s="1398"/>
      <c r="W55" s="1081"/>
      <c r="X55" s="1083" t="s">
        <v>82</v>
      </c>
      <c r="Y55" s="437" t="s">
        <v>306</v>
      </c>
      <c r="Z55" s="1302" t="s">
        <v>778</v>
      </c>
      <c r="AA55" s="1302"/>
      <c r="AB55" s="1302"/>
      <c r="AC55" s="1423"/>
      <c r="AD55" s="239" t="s">
        <v>0</v>
      </c>
      <c r="AE55" s="240">
        <v>5</v>
      </c>
      <c r="AF55" s="507"/>
    </row>
    <row r="56" spans="2:32" s="500" customFormat="1" ht="19.5" customHeight="1" x14ac:dyDescent="0.2">
      <c r="B56" s="508"/>
      <c r="E56" s="507"/>
      <c r="G56" s="508"/>
      <c r="H56" s="1341" t="s">
        <v>304</v>
      </c>
      <c r="I56" s="1396" t="s">
        <v>779</v>
      </c>
      <c r="J56" s="1397"/>
      <c r="K56" s="1397"/>
      <c r="L56" s="1397"/>
      <c r="M56" s="1398"/>
      <c r="N56" s="1232"/>
      <c r="O56" s="1234" t="s">
        <v>110</v>
      </c>
      <c r="P56" s="1105"/>
      <c r="Q56" s="1340"/>
      <c r="R56" s="1301"/>
      <c r="S56" s="1302"/>
      <c r="T56" s="1302"/>
      <c r="U56" s="1302"/>
      <c r="V56" s="1303"/>
      <c r="W56" s="1108"/>
      <c r="X56" s="1109"/>
      <c r="Y56" s="437" t="s">
        <v>306</v>
      </c>
      <c r="Z56" s="1302" t="s">
        <v>780</v>
      </c>
      <c r="AA56" s="1302"/>
      <c r="AB56" s="1302"/>
      <c r="AC56" s="1423"/>
      <c r="AD56" s="239" t="s">
        <v>0</v>
      </c>
      <c r="AE56" s="240">
        <v>3</v>
      </c>
      <c r="AF56" s="507"/>
    </row>
    <row r="57" spans="2:32" s="500" customFormat="1" ht="19.5" customHeight="1" x14ac:dyDescent="0.2">
      <c r="B57" s="508"/>
      <c r="E57" s="507"/>
      <c r="G57" s="508"/>
      <c r="H57" s="1341"/>
      <c r="I57" s="1399"/>
      <c r="J57" s="1400"/>
      <c r="K57" s="1400"/>
      <c r="L57" s="1400"/>
      <c r="M57" s="1401"/>
      <c r="N57" s="1237"/>
      <c r="O57" s="1239"/>
      <c r="P57" s="499"/>
      <c r="Q57" s="1340"/>
      <c r="R57" s="1399"/>
      <c r="S57" s="1400"/>
      <c r="T57" s="1400"/>
      <c r="U57" s="1400"/>
      <c r="V57" s="1401"/>
      <c r="W57" s="1084"/>
      <c r="X57" s="1086"/>
      <c r="Y57" s="437" t="s">
        <v>306</v>
      </c>
      <c r="Z57" s="1302" t="s">
        <v>781</v>
      </c>
      <c r="AA57" s="1302"/>
      <c r="AB57" s="1302"/>
      <c r="AC57" s="1423"/>
      <c r="AD57" s="239" t="s">
        <v>0</v>
      </c>
      <c r="AE57" s="240">
        <v>0</v>
      </c>
      <c r="AF57" s="507"/>
    </row>
    <row r="58" spans="2:32" s="500" customFormat="1" ht="7.5" customHeight="1" x14ac:dyDescent="0.2">
      <c r="B58" s="508"/>
      <c r="E58" s="507"/>
      <c r="G58" s="517"/>
      <c r="H58" s="587"/>
      <c r="I58" s="453"/>
      <c r="J58" s="453"/>
      <c r="K58" s="453"/>
      <c r="L58" s="453"/>
      <c r="M58" s="453"/>
      <c r="N58" s="434"/>
      <c r="O58" s="524"/>
      <c r="P58" s="434"/>
      <c r="Q58" s="434"/>
      <c r="R58" s="434"/>
      <c r="S58" s="434"/>
      <c r="T58" s="434"/>
      <c r="U58" s="434"/>
      <c r="V58" s="434"/>
      <c r="W58" s="422"/>
      <c r="X58" s="422"/>
      <c r="Y58" s="418"/>
      <c r="Z58" s="562"/>
      <c r="AA58" s="562"/>
      <c r="AB58" s="422"/>
      <c r="AC58" s="422"/>
      <c r="AD58" s="248"/>
      <c r="AE58" s="242"/>
      <c r="AF58" s="507"/>
    </row>
    <row r="59" spans="2:32" s="500" customFormat="1" ht="21" customHeight="1" x14ac:dyDescent="0.2">
      <c r="B59" s="548"/>
      <c r="C59" s="423"/>
      <c r="D59" s="423"/>
      <c r="E59" s="549"/>
      <c r="G59" s="514" t="s">
        <v>782</v>
      </c>
      <c r="H59" s="252"/>
      <c r="I59" s="449"/>
      <c r="J59" s="449"/>
      <c r="K59" s="449"/>
      <c r="L59" s="449"/>
      <c r="M59" s="449"/>
      <c r="N59" s="429"/>
      <c r="O59" s="430"/>
      <c r="P59" s="430"/>
      <c r="Q59" s="430"/>
      <c r="R59" s="430"/>
      <c r="S59" s="430"/>
      <c r="T59" s="430"/>
      <c r="U59" s="430"/>
      <c r="V59" s="430"/>
      <c r="W59" s="515"/>
      <c r="X59" s="515"/>
      <c r="Y59" s="415"/>
      <c r="Z59" s="415"/>
      <c r="AA59" s="415"/>
      <c r="AB59" s="515"/>
      <c r="AC59" s="515"/>
      <c r="AD59" s="244"/>
      <c r="AE59" s="245"/>
      <c r="AF59" s="507"/>
    </row>
    <row r="60" spans="2:32" s="500" customFormat="1" ht="48.75" customHeight="1" x14ac:dyDescent="0.2">
      <c r="B60" s="548"/>
      <c r="C60" s="423"/>
      <c r="D60" s="423"/>
      <c r="E60" s="549"/>
      <c r="G60" s="508"/>
      <c r="H60" s="550" t="s">
        <v>301</v>
      </c>
      <c r="I60" s="1331" t="s">
        <v>820</v>
      </c>
      <c r="J60" s="1331"/>
      <c r="K60" s="1331"/>
      <c r="L60" s="1331"/>
      <c r="M60" s="1331"/>
      <c r="N60" s="442"/>
      <c r="O60" s="426" t="s">
        <v>303</v>
      </c>
      <c r="P60" s="1235" t="s">
        <v>306</v>
      </c>
      <c r="Q60" s="1340" t="s">
        <v>445</v>
      </c>
      <c r="R60" s="1395" t="s">
        <v>777</v>
      </c>
      <c r="S60" s="1395"/>
      <c r="T60" s="1395"/>
      <c r="U60" s="1395"/>
      <c r="V60" s="1395"/>
      <c r="W60" s="1081"/>
      <c r="X60" s="1083" t="s">
        <v>82</v>
      </c>
      <c r="Y60" s="437" t="s">
        <v>306</v>
      </c>
      <c r="Z60" s="1302" t="s">
        <v>733</v>
      </c>
      <c r="AA60" s="1302"/>
      <c r="AB60" s="1302"/>
      <c r="AC60" s="1423"/>
      <c r="AD60" s="239" t="s">
        <v>0</v>
      </c>
      <c r="AE60" s="240">
        <v>5</v>
      </c>
      <c r="AF60" s="507"/>
    </row>
    <row r="61" spans="2:32" s="500" customFormat="1" ht="19.5" customHeight="1" x14ac:dyDescent="0.2">
      <c r="B61" s="548"/>
      <c r="C61" s="423"/>
      <c r="D61" s="423"/>
      <c r="E61" s="549"/>
      <c r="G61" s="508"/>
      <c r="H61" s="1341" t="s">
        <v>304</v>
      </c>
      <c r="I61" s="1331" t="s">
        <v>784</v>
      </c>
      <c r="J61" s="1331"/>
      <c r="K61" s="1331"/>
      <c r="L61" s="1331"/>
      <c r="M61" s="1331"/>
      <c r="N61" s="1232"/>
      <c r="O61" s="1234" t="s">
        <v>303</v>
      </c>
      <c r="P61" s="1105"/>
      <c r="Q61" s="1340"/>
      <c r="R61" s="1395"/>
      <c r="S61" s="1395"/>
      <c r="T61" s="1395"/>
      <c r="U61" s="1395"/>
      <c r="V61" s="1395"/>
      <c r="W61" s="1108"/>
      <c r="X61" s="1109"/>
      <c r="Y61" s="437" t="s">
        <v>306</v>
      </c>
      <c r="Z61" s="1302" t="s">
        <v>735</v>
      </c>
      <c r="AA61" s="1302"/>
      <c r="AB61" s="1302"/>
      <c r="AC61" s="1423"/>
      <c r="AD61" s="239" t="s">
        <v>0</v>
      </c>
      <c r="AE61" s="240">
        <v>3</v>
      </c>
      <c r="AF61" s="507"/>
    </row>
    <row r="62" spans="2:32" s="500" customFormat="1" ht="19.5" customHeight="1" x14ac:dyDescent="0.2">
      <c r="B62" s="548"/>
      <c r="C62" s="423"/>
      <c r="D62" s="423"/>
      <c r="E62" s="549"/>
      <c r="G62" s="508"/>
      <c r="H62" s="1341"/>
      <c r="I62" s="1331"/>
      <c r="J62" s="1331"/>
      <c r="K62" s="1331"/>
      <c r="L62" s="1331"/>
      <c r="M62" s="1331"/>
      <c r="N62" s="1237"/>
      <c r="O62" s="1239"/>
      <c r="P62" s="499"/>
      <c r="Q62" s="1340"/>
      <c r="R62" s="1395"/>
      <c r="S62" s="1395"/>
      <c r="T62" s="1395"/>
      <c r="U62" s="1395"/>
      <c r="V62" s="1395"/>
      <c r="W62" s="1084"/>
      <c r="X62" s="1086"/>
      <c r="Y62" s="437" t="s">
        <v>306</v>
      </c>
      <c r="Z62" s="1302" t="s">
        <v>737</v>
      </c>
      <c r="AA62" s="1302"/>
      <c r="AB62" s="1302"/>
      <c r="AC62" s="1423"/>
      <c r="AD62" s="239" t="s">
        <v>0</v>
      </c>
      <c r="AE62" s="240">
        <v>0</v>
      </c>
      <c r="AF62" s="507"/>
    </row>
    <row r="63" spans="2:32" s="500" customFormat="1" ht="7.5" customHeight="1" x14ac:dyDescent="0.2">
      <c r="B63" s="548"/>
      <c r="C63" s="423"/>
      <c r="D63" s="423"/>
      <c r="E63" s="549"/>
      <c r="G63" s="517"/>
      <c r="H63" s="587"/>
      <c r="I63" s="453"/>
      <c r="J63" s="453"/>
      <c r="K63" s="453"/>
      <c r="L63" s="453"/>
      <c r="M63" s="453"/>
      <c r="N63" s="434"/>
      <c r="O63" s="524"/>
      <c r="P63" s="434"/>
      <c r="Q63" s="562"/>
      <c r="R63" s="453"/>
      <c r="S63" s="453"/>
      <c r="T63" s="453"/>
      <c r="U63" s="453"/>
      <c r="V63" s="453"/>
      <c r="W63" s="422"/>
      <c r="X63" s="418"/>
      <c r="Y63" s="422"/>
      <c r="Z63" s="422"/>
      <c r="AA63" s="422"/>
      <c r="AB63" s="422"/>
      <c r="AC63" s="422"/>
      <c r="AD63" s="253"/>
      <c r="AE63" s="242"/>
      <c r="AF63" s="507"/>
    </row>
    <row r="64" spans="2:32" s="500" customFormat="1" ht="21" customHeight="1" x14ac:dyDescent="0.2">
      <c r="B64" s="438"/>
      <c r="C64" s="439"/>
      <c r="D64" s="439"/>
      <c r="E64" s="440"/>
      <c r="G64" s="514" t="s">
        <v>785</v>
      </c>
      <c r="H64" s="515"/>
      <c r="I64" s="430"/>
      <c r="J64" s="430"/>
      <c r="K64" s="430"/>
      <c r="L64" s="430"/>
      <c r="M64" s="430"/>
      <c r="N64" s="430"/>
      <c r="O64" s="430"/>
      <c r="P64" s="430"/>
      <c r="Q64" s="430"/>
      <c r="R64" s="430"/>
      <c r="S64" s="430"/>
      <c r="T64" s="430"/>
      <c r="U64" s="430"/>
      <c r="V64" s="430"/>
      <c r="W64" s="515"/>
      <c r="X64" s="515"/>
      <c r="Y64" s="515"/>
      <c r="Z64" s="515"/>
      <c r="AA64" s="515"/>
      <c r="AB64" s="515"/>
      <c r="AC64" s="515"/>
      <c r="AD64" s="254"/>
      <c r="AE64" s="245"/>
      <c r="AF64" s="507"/>
    </row>
    <row r="65" spans="2:32" s="500" customFormat="1" ht="48.75" customHeight="1" x14ac:dyDescent="0.2">
      <c r="B65" s="438"/>
      <c r="C65" s="439"/>
      <c r="D65" s="439"/>
      <c r="E65" s="440"/>
      <c r="G65" s="508"/>
      <c r="H65" s="550" t="s">
        <v>301</v>
      </c>
      <c r="I65" s="1331" t="s">
        <v>821</v>
      </c>
      <c r="J65" s="1331"/>
      <c r="K65" s="1331"/>
      <c r="L65" s="1331"/>
      <c r="M65" s="1331"/>
      <c r="N65" s="442"/>
      <c r="O65" s="426" t="s">
        <v>303</v>
      </c>
      <c r="P65" s="1394" t="s">
        <v>306</v>
      </c>
      <c r="Q65" s="1340" t="s">
        <v>445</v>
      </c>
      <c r="R65" s="1395" t="s">
        <v>777</v>
      </c>
      <c r="S65" s="1395"/>
      <c r="T65" s="1395"/>
      <c r="U65" s="1395"/>
      <c r="V65" s="1395"/>
      <c r="W65" s="1081"/>
      <c r="X65" s="1083" t="s">
        <v>82</v>
      </c>
      <c r="Y65" s="437" t="s">
        <v>306</v>
      </c>
      <c r="Z65" s="1302" t="s">
        <v>733</v>
      </c>
      <c r="AA65" s="1302"/>
      <c r="AB65" s="1302"/>
      <c r="AC65" s="1423"/>
      <c r="AD65" s="239" t="s">
        <v>0</v>
      </c>
      <c r="AE65" s="240">
        <v>5</v>
      </c>
      <c r="AF65" s="507"/>
    </row>
    <row r="66" spans="2:32" s="500" customFormat="1" ht="19.5" customHeight="1" x14ac:dyDescent="0.2">
      <c r="B66" s="438"/>
      <c r="C66" s="439"/>
      <c r="D66" s="439"/>
      <c r="E66" s="440"/>
      <c r="G66" s="508"/>
      <c r="H66" s="1341" t="s">
        <v>304</v>
      </c>
      <c r="I66" s="1331" t="s">
        <v>784</v>
      </c>
      <c r="J66" s="1331"/>
      <c r="K66" s="1331"/>
      <c r="L66" s="1331"/>
      <c r="M66" s="1331"/>
      <c r="N66" s="1232"/>
      <c r="O66" s="1234" t="s">
        <v>303</v>
      </c>
      <c r="P66" s="1236"/>
      <c r="Q66" s="1340"/>
      <c r="R66" s="1395"/>
      <c r="S66" s="1395"/>
      <c r="T66" s="1395"/>
      <c r="U66" s="1395"/>
      <c r="V66" s="1395"/>
      <c r="W66" s="1108"/>
      <c r="X66" s="1109"/>
      <c r="Y66" s="501" t="s">
        <v>306</v>
      </c>
      <c r="Z66" s="1302" t="s">
        <v>735</v>
      </c>
      <c r="AA66" s="1302"/>
      <c r="AB66" s="1302"/>
      <c r="AC66" s="1423"/>
      <c r="AD66" s="239" t="s">
        <v>0</v>
      </c>
      <c r="AE66" s="240">
        <v>3</v>
      </c>
      <c r="AF66" s="507"/>
    </row>
    <row r="67" spans="2:32" s="500" customFormat="1" ht="19.5" customHeight="1" x14ac:dyDescent="0.2">
      <c r="B67" s="438"/>
      <c r="C67" s="439"/>
      <c r="D67" s="439"/>
      <c r="E67" s="440"/>
      <c r="G67" s="508"/>
      <c r="H67" s="1341"/>
      <c r="I67" s="1331"/>
      <c r="J67" s="1331"/>
      <c r="K67" s="1331"/>
      <c r="L67" s="1331"/>
      <c r="M67" s="1331"/>
      <c r="N67" s="1237"/>
      <c r="O67" s="1239"/>
      <c r="P67" s="499"/>
      <c r="Q67" s="1340"/>
      <c r="R67" s="1395"/>
      <c r="S67" s="1395"/>
      <c r="T67" s="1395"/>
      <c r="U67" s="1395"/>
      <c r="V67" s="1395"/>
      <c r="W67" s="1084"/>
      <c r="X67" s="1086"/>
      <c r="Y67" s="501" t="s">
        <v>306</v>
      </c>
      <c r="Z67" s="1302" t="s">
        <v>737</v>
      </c>
      <c r="AA67" s="1302"/>
      <c r="AB67" s="1302"/>
      <c r="AC67" s="1423"/>
      <c r="AD67" s="239" t="s">
        <v>0</v>
      </c>
      <c r="AE67" s="240">
        <v>0</v>
      </c>
      <c r="AF67" s="507"/>
    </row>
    <row r="68" spans="2:32" s="500" customFormat="1" ht="7.5" customHeight="1" thickBot="1" x14ac:dyDescent="0.25">
      <c r="B68" s="438"/>
      <c r="C68" s="439"/>
      <c r="D68" s="439"/>
      <c r="E68" s="440"/>
      <c r="G68" s="517"/>
      <c r="H68" s="587"/>
      <c r="I68" s="453"/>
      <c r="J68" s="453"/>
      <c r="K68" s="453"/>
      <c r="L68" s="453"/>
      <c r="M68" s="453"/>
      <c r="N68" s="422"/>
      <c r="O68" s="418"/>
      <c r="P68" s="422"/>
      <c r="Q68" s="587"/>
      <c r="R68" s="453"/>
      <c r="S68" s="453"/>
      <c r="T68" s="453"/>
      <c r="U68" s="453"/>
      <c r="V68" s="453"/>
      <c r="W68" s="418"/>
      <c r="X68" s="418"/>
      <c r="Y68" s="418"/>
      <c r="Z68" s="562"/>
      <c r="AA68" s="562"/>
      <c r="AB68" s="422"/>
      <c r="AC68" s="422"/>
      <c r="AD68" s="558"/>
      <c r="AE68" s="255"/>
      <c r="AF68" s="507"/>
    </row>
    <row r="69" spans="2:32" s="500" customFormat="1" ht="24.75" customHeight="1" thickBot="1" x14ac:dyDescent="0.25">
      <c r="B69" s="438"/>
      <c r="C69" s="439"/>
      <c r="D69" s="439"/>
      <c r="E69" s="440"/>
      <c r="H69" s="555"/>
      <c r="I69" s="451"/>
      <c r="J69" s="451"/>
      <c r="K69" s="451"/>
      <c r="L69" s="451"/>
      <c r="M69" s="451"/>
      <c r="O69" s="437"/>
      <c r="Q69" s="555"/>
      <c r="R69" s="451"/>
      <c r="S69" s="451"/>
      <c r="T69" s="451"/>
      <c r="U69" s="451"/>
      <c r="V69" s="451"/>
      <c r="W69" s="437"/>
      <c r="X69" s="437"/>
      <c r="Y69" s="437"/>
      <c r="Z69" s="559"/>
      <c r="AA69" s="559"/>
      <c r="AB69" s="418"/>
      <c r="AC69" s="418"/>
      <c r="AD69" s="1389" t="s">
        <v>505</v>
      </c>
      <c r="AE69" s="1389"/>
      <c r="AF69" s="507"/>
    </row>
    <row r="70" spans="2:32" s="500" customFormat="1" ht="15" customHeight="1" x14ac:dyDescent="0.2">
      <c r="B70" s="508"/>
      <c r="E70" s="507"/>
      <c r="I70" s="1088" t="s">
        <v>787</v>
      </c>
      <c r="J70" s="1088"/>
      <c r="K70" s="1088"/>
      <c r="L70" s="1088"/>
      <c r="M70" s="1088"/>
      <c r="N70" s="1088"/>
      <c r="O70" s="1088"/>
      <c r="P70" s="1088"/>
      <c r="Q70" s="1088"/>
      <c r="R70" s="1088"/>
      <c r="S70" s="1088"/>
      <c r="T70" s="1088"/>
      <c r="U70" s="1088"/>
      <c r="V70" s="1088"/>
      <c r="W70" s="1088"/>
      <c r="X70" s="1088"/>
      <c r="Y70" s="1088"/>
      <c r="Z70" s="1088"/>
      <c r="AA70" s="1088"/>
      <c r="AB70" s="1088" t="s">
        <v>788</v>
      </c>
      <c r="AC70" s="1078"/>
      <c r="AD70" s="1390"/>
      <c r="AE70" s="1391"/>
      <c r="AF70" s="507"/>
    </row>
    <row r="71" spans="2:32" s="500" customFormat="1" ht="15" customHeight="1" thickBot="1" x14ac:dyDescent="0.25">
      <c r="B71" s="508"/>
      <c r="E71" s="507"/>
      <c r="H71" s="555"/>
      <c r="I71" s="1088"/>
      <c r="J71" s="1088"/>
      <c r="K71" s="1088"/>
      <c r="L71" s="1088"/>
      <c r="M71" s="1088"/>
      <c r="N71" s="1088"/>
      <c r="O71" s="1088"/>
      <c r="P71" s="1088"/>
      <c r="Q71" s="1088"/>
      <c r="R71" s="1088"/>
      <c r="S71" s="1088"/>
      <c r="T71" s="1088"/>
      <c r="U71" s="1088"/>
      <c r="V71" s="1088"/>
      <c r="W71" s="1088"/>
      <c r="X71" s="1088"/>
      <c r="Y71" s="1088"/>
      <c r="Z71" s="1088"/>
      <c r="AA71" s="1088"/>
      <c r="AB71" s="1088"/>
      <c r="AC71" s="1078"/>
      <c r="AD71" s="1392"/>
      <c r="AE71" s="1393"/>
      <c r="AF71" s="507"/>
    </row>
    <row r="72" spans="2:32" s="500" customFormat="1" ht="7.5" customHeight="1" x14ac:dyDescent="0.2">
      <c r="B72" s="517"/>
      <c r="C72" s="422"/>
      <c r="D72" s="422"/>
      <c r="E72" s="518"/>
      <c r="F72" s="422"/>
      <c r="G72" s="422"/>
      <c r="H72" s="587"/>
      <c r="I72" s="587"/>
      <c r="J72" s="587"/>
      <c r="K72" s="422"/>
      <c r="L72" s="453"/>
      <c r="M72" s="453"/>
      <c r="N72" s="418"/>
      <c r="O72" s="418"/>
      <c r="P72" s="418"/>
      <c r="Q72" s="418"/>
      <c r="R72" s="418"/>
      <c r="S72" s="418"/>
      <c r="T72" s="418"/>
      <c r="U72" s="418"/>
      <c r="V72" s="418"/>
      <c r="W72" s="418"/>
      <c r="X72" s="418"/>
      <c r="Y72" s="418"/>
      <c r="Z72" s="418"/>
      <c r="AA72" s="418"/>
      <c r="AB72" s="418"/>
      <c r="AC72" s="418"/>
      <c r="AD72" s="256"/>
      <c r="AE72" s="418"/>
      <c r="AF72" s="518"/>
    </row>
    <row r="73" spans="2:32" s="500" customFormat="1" ht="5.25" customHeight="1" x14ac:dyDescent="0.2"/>
    <row r="74" spans="2:32" s="500" customFormat="1" ht="22.5" customHeight="1" x14ac:dyDescent="0.2">
      <c r="B74" s="514" t="s">
        <v>789</v>
      </c>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6"/>
    </row>
    <row r="75" spans="2:32" s="500" customFormat="1" ht="7.5" customHeight="1" x14ac:dyDescent="0.2">
      <c r="B75" s="508"/>
      <c r="C75" s="514"/>
      <c r="D75" s="515"/>
      <c r="E75" s="515"/>
      <c r="F75" s="516"/>
      <c r="G75" s="515"/>
      <c r="H75" s="515"/>
      <c r="I75" s="515"/>
      <c r="J75" s="515"/>
      <c r="K75" s="515"/>
      <c r="L75" s="515"/>
      <c r="M75" s="515"/>
      <c r="N75" s="515"/>
      <c r="O75" s="515"/>
      <c r="P75" s="515"/>
      <c r="Q75" s="515"/>
      <c r="R75" s="515"/>
      <c r="S75" s="515"/>
      <c r="T75" s="515"/>
      <c r="U75" s="515"/>
      <c r="V75" s="515"/>
      <c r="W75" s="515"/>
      <c r="X75" s="515"/>
      <c r="Y75" s="515"/>
      <c r="Z75" s="515"/>
      <c r="AA75" s="515"/>
      <c r="AB75" s="515"/>
      <c r="AC75" s="514"/>
      <c r="AD75" s="515"/>
      <c r="AE75" s="516"/>
      <c r="AF75" s="507"/>
    </row>
    <row r="76" spans="2:32" s="500" customFormat="1" x14ac:dyDescent="0.2">
      <c r="B76" s="508"/>
      <c r="C76" s="508"/>
      <c r="F76" s="507"/>
      <c r="J76" s="422"/>
      <c r="K76" s="422"/>
      <c r="L76" s="422"/>
      <c r="M76" s="422"/>
      <c r="N76" s="422"/>
      <c r="O76" s="422"/>
      <c r="P76" s="422"/>
      <c r="Q76" s="422"/>
      <c r="R76" s="422"/>
      <c r="S76" s="422"/>
      <c r="T76" s="422"/>
      <c r="U76" s="422"/>
      <c r="V76" s="422"/>
      <c r="W76" s="422"/>
      <c r="X76" s="422"/>
      <c r="Y76" s="422"/>
      <c r="Z76" s="422"/>
      <c r="AA76" s="422"/>
      <c r="AC76" s="257" t="s">
        <v>219</v>
      </c>
      <c r="AD76" s="169" t="s">
        <v>220</v>
      </c>
      <c r="AE76" s="258" t="s">
        <v>221</v>
      </c>
      <c r="AF76" s="507"/>
    </row>
    <row r="77" spans="2:32" s="500" customFormat="1" ht="27" customHeight="1" x14ac:dyDescent="0.2">
      <c r="B77" s="508"/>
      <c r="C77" s="1120" t="s">
        <v>790</v>
      </c>
      <c r="D77" s="1087"/>
      <c r="E77" s="1087"/>
      <c r="F77" s="1103"/>
      <c r="G77" s="423"/>
      <c r="H77" s="423"/>
      <c r="J77" s="550" t="s">
        <v>301</v>
      </c>
      <c r="K77" s="1387" t="s">
        <v>791</v>
      </c>
      <c r="L77" s="1387"/>
      <c r="M77" s="1387"/>
      <c r="N77" s="1387"/>
      <c r="O77" s="1387"/>
      <c r="P77" s="1387"/>
      <c r="Q77" s="1387"/>
      <c r="R77" s="1387"/>
      <c r="S77" s="1387"/>
      <c r="T77" s="1387"/>
      <c r="U77" s="1387"/>
      <c r="V77" s="1387"/>
      <c r="W77" s="1387"/>
      <c r="X77" s="1387"/>
      <c r="Y77" s="1387"/>
      <c r="Z77" s="1387"/>
      <c r="AA77" s="1387"/>
      <c r="AB77" s="572"/>
      <c r="AC77" s="202" t="s">
        <v>0</v>
      </c>
      <c r="AD77" s="194" t="s">
        <v>220</v>
      </c>
      <c r="AE77" s="203" t="s">
        <v>0</v>
      </c>
      <c r="AF77" s="507"/>
    </row>
    <row r="78" spans="2:32" s="500" customFormat="1" ht="27" customHeight="1" x14ac:dyDescent="0.2">
      <c r="B78" s="508"/>
      <c r="C78" s="438"/>
      <c r="D78" s="439"/>
      <c r="E78" s="439"/>
      <c r="F78" s="440"/>
      <c r="G78" s="423"/>
      <c r="H78" s="423"/>
      <c r="J78" s="550" t="s">
        <v>304</v>
      </c>
      <c r="K78" s="1387" t="s">
        <v>822</v>
      </c>
      <c r="L78" s="1387"/>
      <c r="M78" s="1387"/>
      <c r="N78" s="1387"/>
      <c r="O78" s="1387"/>
      <c r="P78" s="1387"/>
      <c r="Q78" s="1387"/>
      <c r="R78" s="1387"/>
      <c r="S78" s="1387"/>
      <c r="T78" s="1387"/>
      <c r="U78" s="1387"/>
      <c r="V78" s="1387"/>
      <c r="W78" s="1387"/>
      <c r="X78" s="1387"/>
      <c r="Y78" s="1387"/>
      <c r="Z78" s="1387"/>
      <c r="AA78" s="1387"/>
      <c r="AB78" s="571"/>
      <c r="AC78" s="202" t="s">
        <v>0</v>
      </c>
      <c r="AD78" s="194" t="s">
        <v>220</v>
      </c>
      <c r="AE78" s="203" t="s">
        <v>0</v>
      </c>
      <c r="AF78" s="123"/>
    </row>
    <row r="79" spans="2:32" s="500" customFormat="1" ht="27" customHeight="1" x14ac:dyDescent="0.2">
      <c r="B79" s="508"/>
      <c r="C79" s="438"/>
      <c r="D79" s="439"/>
      <c r="E79" s="439"/>
      <c r="F79" s="440"/>
      <c r="G79" s="423"/>
      <c r="H79" s="423"/>
      <c r="J79" s="550" t="s">
        <v>445</v>
      </c>
      <c r="K79" s="1387" t="s">
        <v>823</v>
      </c>
      <c r="L79" s="1387"/>
      <c r="M79" s="1387"/>
      <c r="N79" s="1387"/>
      <c r="O79" s="1387"/>
      <c r="P79" s="1387"/>
      <c r="Q79" s="1387"/>
      <c r="R79" s="1387"/>
      <c r="S79" s="1387"/>
      <c r="T79" s="1387"/>
      <c r="U79" s="1387"/>
      <c r="V79" s="1387"/>
      <c r="W79" s="1387"/>
      <c r="X79" s="1387"/>
      <c r="Y79" s="1387"/>
      <c r="Z79" s="1387"/>
      <c r="AA79" s="1387"/>
      <c r="AB79" s="571"/>
      <c r="AC79" s="202" t="s">
        <v>0</v>
      </c>
      <c r="AD79" s="194" t="s">
        <v>220</v>
      </c>
      <c r="AE79" s="203" t="s">
        <v>0</v>
      </c>
      <c r="AF79" s="123"/>
    </row>
    <row r="80" spans="2:32" s="500" customFormat="1" ht="27" customHeight="1" x14ac:dyDescent="0.2">
      <c r="B80" s="508"/>
      <c r="C80" s="438"/>
      <c r="D80" s="439"/>
      <c r="E80" s="439"/>
      <c r="F80" s="440"/>
      <c r="G80" s="423"/>
      <c r="H80" s="423"/>
      <c r="J80" s="550" t="s">
        <v>447</v>
      </c>
      <c r="K80" s="1387" t="s">
        <v>824</v>
      </c>
      <c r="L80" s="1387"/>
      <c r="M80" s="1387"/>
      <c r="N80" s="1387"/>
      <c r="O80" s="1387"/>
      <c r="P80" s="1387"/>
      <c r="Q80" s="1387"/>
      <c r="R80" s="1387"/>
      <c r="S80" s="1387"/>
      <c r="T80" s="1387"/>
      <c r="U80" s="1387"/>
      <c r="V80" s="1387"/>
      <c r="W80" s="1387"/>
      <c r="X80" s="1387"/>
      <c r="Y80" s="1387"/>
      <c r="Z80" s="1387"/>
      <c r="AA80" s="1387"/>
      <c r="AB80" s="571"/>
      <c r="AC80" s="202" t="s">
        <v>0</v>
      </c>
      <c r="AD80" s="194" t="s">
        <v>220</v>
      </c>
      <c r="AE80" s="203" t="s">
        <v>0</v>
      </c>
      <c r="AF80" s="123"/>
    </row>
    <row r="81" spans="2:32" s="500" customFormat="1" ht="11.25" customHeight="1" x14ac:dyDescent="0.2">
      <c r="B81" s="508"/>
      <c r="C81" s="517"/>
      <c r="D81" s="422"/>
      <c r="E81" s="422"/>
      <c r="F81" s="518"/>
      <c r="G81" s="422"/>
      <c r="H81" s="422"/>
      <c r="I81" s="422"/>
      <c r="J81" s="422"/>
      <c r="K81" s="422"/>
      <c r="L81" s="422"/>
      <c r="M81" s="422"/>
      <c r="N81" s="422"/>
      <c r="O81" s="422"/>
      <c r="P81" s="422"/>
      <c r="Q81" s="422"/>
      <c r="R81" s="422"/>
      <c r="S81" s="422"/>
      <c r="T81" s="422"/>
      <c r="U81" s="422"/>
      <c r="V81" s="422"/>
      <c r="W81" s="422"/>
      <c r="X81" s="422"/>
      <c r="Y81" s="422"/>
      <c r="Z81" s="422"/>
      <c r="AA81" s="422"/>
      <c r="AB81" s="422"/>
      <c r="AC81" s="517"/>
      <c r="AD81" s="422"/>
      <c r="AE81" s="518"/>
      <c r="AF81" s="507"/>
    </row>
    <row r="82" spans="2:32" s="500" customFormat="1" ht="7.5" customHeight="1" x14ac:dyDescent="0.2">
      <c r="B82" s="508"/>
      <c r="C82" s="514"/>
      <c r="D82" s="515"/>
      <c r="E82" s="515"/>
      <c r="F82" s="516"/>
      <c r="G82" s="515"/>
      <c r="H82" s="515"/>
      <c r="I82" s="515"/>
      <c r="J82" s="515"/>
      <c r="K82" s="515"/>
      <c r="L82" s="515"/>
      <c r="M82" s="515"/>
      <c r="N82" s="515"/>
      <c r="O82" s="515"/>
      <c r="P82" s="515"/>
      <c r="Q82" s="515"/>
      <c r="R82" s="515"/>
      <c r="S82" s="515"/>
      <c r="T82" s="515"/>
      <c r="U82" s="515"/>
      <c r="V82" s="515"/>
      <c r="W82" s="515"/>
      <c r="X82" s="515"/>
      <c r="Y82" s="515"/>
      <c r="Z82" s="515"/>
      <c r="AA82" s="515"/>
      <c r="AB82" s="515"/>
      <c r="AC82" s="514"/>
      <c r="AD82" s="515"/>
      <c r="AE82" s="516"/>
      <c r="AF82" s="507"/>
    </row>
    <row r="83" spans="2:32" s="500" customFormat="1" x14ac:dyDescent="0.2">
      <c r="B83" s="508"/>
      <c r="C83" s="508"/>
      <c r="F83" s="507"/>
      <c r="J83" s="422"/>
      <c r="K83" s="422"/>
      <c r="L83" s="422"/>
      <c r="M83" s="422"/>
      <c r="N83" s="422"/>
      <c r="O83" s="422"/>
      <c r="P83" s="422"/>
      <c r="Q83" s="422"/>
      <c r="R83" s="422"/>
      <c r="S83" s="422"/>
      <c r="T83" s="422"/>
      <c r="U83" s="422"/>
      <c r="V83" s="422"/>
      <c r="W83" s="422"/>
      <c r="X83" s="422"/>
      <c r="Y83" s="422"/>
      <c r="Z83" s="422"/>
      <c r="AA83" s="422"/>
      <c r="AC83" s="257" t="s">
        <v>219</v>
      </c>
      <c r="AD83" s="169" t="s">
        <v>220</v>
      </c>
      <c r="AE83" s="258" t="s">
        <v>221</v>
      </c>
      <c r="AF83" s="507"/>
    </row>
    <row r="84" spans="2:32" s="500" customFormat="1" ht="24.75" customHeight="1" x14ac:dyDescent="0.2">
      <c r="B84" s="508"/>
      <c r="C84" s="1120" t="s">
        <v>794</v>
      </c>
      <c r="D84" s="1087"/>
      <c r="E84" s="1087"/>
      <c r="F84" s="1103"/>
      <c r="G84" s="423"/>
      <c r="H84" s="423"/>
      <c r="J84" s="550" t="s">
        <v>301</v>
      </c>
      <c r="K84" s="1387" t="s">
        <v>795</v>
      </c>
      <c r="L84" s="1387"/>
      <c r="M84" s="1387"/>
      <c r="N84" s="1387"/>
      <c r="O84" s="1387"/>
      <c r="P84" s="1387"/>
      <c r="Q84" s="1387"/>
      <c r="R84" s="1387"/>
      <c r="S84" s="1387"/>
      <c r="T84" s="1387"/>
      <c r="U84" s="1387"/>
      <c r="V84" s="1387"/>
      <c r="W84" s="1387"/>
      <c r="X84" s="1387"/>
      <c r="Y84" s="1387"/>
      <c r="Z84" s="1387"/>
      <c r="AA84" s="1387"/>
      <c r="AB84" s="572"/>
      <c r="AC84" s="202" t="s">
        <v>0</v>
      </c>
      <c r="AD84" s="194" t="s">
        <v>220</v>
      </c>
      <c r="AE84" s="203" t="s">
        <v>0</v>
      </c>
      <c r="AF84" s="507"/>
    </row>
    <row r="85" spans="2:32" s="500" customFormat="1" ht="24.75" customHeight="1" x14ac:dyDescent="0.2">
      <c r="B85" s="508"/>
      <c r="C85" s="548"/>
      <c r="D85" s="423"/>
      <c r="E85" s="423"/>
      <c r="F85" s="549"/>
      <c r="G85" s="423"/>
      <c r="H85" s="423"/>
      <c r="J85" s="550" t="s">
        <v>304</v>
      </c>
      <c r="K85" s="1387" t="s">
        <v>822</v>
      </c>
      <c r="L85" s="1387"/>
      <c r="M85" s="1387"/>
      <c r="N85" s="1387"/>
      <c r="O85" s="1387"/>
      <c r="P85" s="1387"/>
      <c r="Q85" s="1387"/>
      <c r="R85" s="1387"/>
      <c r="S85" s="1387"/>
      <c r="T85" s="1387"/>
      <c r="U85" s="1387"/>
      <c r="V85" s="1387"/>
      <c r="W85" s="1387"/>
      <c r="X85" s="1387"/>
      <c r="Y85" s="1387"/>
      <c r="Z85" s="1387"/>
      <c r="AA85" s="1387"/>
      <c r="AB85" s="571"/>
      <c r="AC85" s="202" t="s">
        <v>0</v>
      </c>
      <c r="AD85" s="194" t="s">
        <v>220</v>
      </c>
      <c r="AE85" s="203" t="s">
        <v>0</v>
      </c>
      <c r="AF85" s="507"/>
    </row>
    <row r="86" spans="2:32" s="500" customFormat="1" ht="24.75" customHeight="1" x14ac:dyDescent="0.2">
      <c r="B86" s="508"/>
      <c r="C86" s="548"/>
      <c r="D86" s="423"/>
      <c r="E86" s="423"/>
      <c r="F86" s="549"/>
      <c r="G86" s="423"/>
      <c r="H86" s="423"/>
      <c r="J86" s="550" t="s">
        <v>445</v>
      </c>
      <c r="K86" s="1387" t="s">
        <v>823</v>
      </c>
      <c r="L86" s="1387"/>
      <c r="M86" s="1387"/>
      <c r="N86" s="1387"/>
      <c r="O86" s="1387"/>
      <c r="P86" s="1387"/>
      <c r="Q86" s="1387"/>
      <c r="R86" s="1387"/>
      <c r="S86" s="1387"/>
      <c r="T86" s="1387"/>
      <c r="U86" s="1387"/>
      <c r="V86" s="1387"/>
      <c r="W86" s="1387"/>
      <c r="X86" s="1387"/>
      <c r="Y86" s="1387"/>
      <c r="Z86" s="1387"/>
      <c r="AA86" s="1387"/>
      <c r="AB86" s="571"/>
      <c r="AC86" s="202" t="s">
        <v>0</v>
      </c>
      <c r="AD86" s="194" t="s">
        <v>220</v>
      </c>
      <c r="AE86" s="203" t="s">
        <v>0</v>
      </c>
      <c r="AF86" s="507"/>
    </row>
    <row r="87" spans="2:32" s="500" customFormat="1" ht="27" customHeight="1" x14ac:dyDescent="0.2">
      <c r="B87" s="508"/>
      <c r="C87" s="438"/>
      <c r="D87" s="439"/>
      <c r="E87" s="439"/>
      <c r="F87" s="440"/>
      <c r="G87" s="423"/>
      <c r="H87" s="423"/>
      <c r="J87" s="550" t="s">
        <v>447</v>
      </c>
      <c r="K87" s="1387" t="s">
        <v>824</v>
      </c>
      <c r="L87" s="1387"/>
      <c r="M87" s="1387"/>
      <c r="N87" s="1387"/>
      <c r="O87" s="1387"/>
      <c r="P87" s="1387"/>
      <c r="Q87" s="1387"/>
      <c r="R87" s="1387"/>
      <c r="S87" s="1387"/>
      <c r="T87" s="1387"/>
      <c r="U87" s="1387"/>
      <c r="V87" s="1387"/>
      <c r="W87" s="1387"/>
      <c r="X87" s="1387"/>
      <c r="Y87" s="1387"/>
      <c r="Z87" s="1387"/>
      <c r="AA87" s="1387"/>
      <c r="AB87" s="571"/>
      <c r="AC87" s="202" t="s">
        <v>0</v>
      </c>
      <c r="AD87" s="194" t="s">
        <v>220</v>
      </c>
      <c r="AE87" s="203" t="s">
        <v>0</v>
      </c>
      <c r="AF87" s="123"/>
    </row>
    <row r="88" spans="2:32" s="500" customFormat="1" ht="24.75" customHeight="1" x14ac:dyDescent="0.2">
      <c r="B88" s="508"/>
      <c r="C88" s="548"/>
      <c r="D88" s="423"/>
      <c r="E88" s="423"/>
      <c r="F88" s="549"/>
      <c r="G88" s="423"/>
      <c r="H88" s="423"/>
      <c r="J88" s="550" t="s">
        <v>454</v>
      </c>
      <c r="K88" s="1387" t="s">
        <v>796</v>
      </c>
      <c r="L88" s="1387"/>
      <c r="M88" s="1387"/>
      <c r="N88" s="1387"/>
      <c r="O88" s="1387"/>
      <c r="P88" s="1387"/>
      <c r="Q88" s="1387"/>
      <c r="R88" s="1387"/>
      <c r="S88" s="1387"/>
      <c r="T88" s="1387"/>
      <c r="U88" s="1387"/>
      <c r="V88" s="1387"/>
      <c r="W88" s="1387"/>
      <c r="X88" s="1387"/>
      <c r="Y88" s="1387"/>
      <c r="Z88" s="1387"/>
      <c r="AA88" s="1387"/>
      <c r="AB88" s="571"/>
      <c r="AC88" s="202" t="s">
        <v>0</v>
      </c>
      <c r="AD88" s="194" t="s">
        <v>220</v>
      </c>
      <c r="AE88" s="203" t="s">
        <v>0</v>
      </c>
      <c r="AF88" s="507"/>
    </row>
    <row r="89" spans="2:32" s="500" customFormat="1" ht="24.75" customHeight="1" x14ac:dyDescent="0.2">
      <c r="B89" s="508"/>
      <c r="C89" s="548"/>
      <c r="D89" s="423"/>
      <c r="E89" s="423"/>
      <c r="F89" s="549"/>
      <c r="G89" s="423"/>
      <c r="H89" s="423"/>
      <c r="J89" s="550" t="s">
        <v>456</v>
      </c>
      <c r="K89" s="1387" t="s">
        <v>825</v>
      </c>
      <c r="L89" s="1387"/>
      <c r="M89" s="1387"/>
      <c r="N89" s="1387"/>
      <c r="O89" s="1387"/>
      <c r="P89" s="1387"/>
      <c r="Q89" s="1387"/>
      <c r="R89" s="1387"/>
      <c r="S89" s="1387"/>
      <c r="T89" s="1387"/>
      <c r="U89" s="1387"/>
      <c r="V89" s="1387"/>
      <c r="W89" s="1387"/>
      <c r="X89" s="1387"/>
      <c r="Y89" s="1387"/>
      <c r="Z89" s="1387"/>
      <c r="AA89" s="1387"/>
      <c r="AB89" s="571"/>
      <c r="AC89" s="202" t="s">
        <v>0</v>
      </c>
      <c r="AD89" s="194" t="s">
        <v>220</v>
      </c>
      <c r="AE89" s="203" t="s">
        <v>0</v>
      </c>
      <c r="AF89" s="507"/>
    </row>
    <row r="90" spans="2:32" s="500" customFormat="1" ht="7.5" customHeight="1" x14ac:dyDescent="0.2">
      <c r="B90" s="508"/>
      <c r="C90" s="517"/>
      <c r="D90" s="422"/>
      <c r="E90" s="422"/>
      <c r="F90" s="518"/>
      <c r="G90" s="422"/>
      <c r="H90" s="422"/>
      <c r="I90" s="422"/>
      <c r="J90" s="422"/>
      <c r="K90" s="422"/>
      <c r="L90" s="422"/>
      <c r="M90" s="422"/>
      <c r="N90" s="422"/>
      <c r="O90" s="422"/>
      <c r="P90" s="422"/>
      <c r="Q90" s="422"/>
      <c r="R90" s="422"/>
      <c r="S90" s="422"/>
      <c r="T90" s="422"/>
      <c r="U90" s="422"/>
      <c r="V90" s="422"/>
      <c r="W90" s="422"/>
      <c r="X90" s="422"/>
      <c r="Y90" s="422"/>
      <c r="Z90" s="422"/>
      <c r="AA90" s="422"/>
      <c r="AB90" s="422"/>
      <c r="AC90" s="517"/>
      <c r="AD90" s="422"/>
      <c r="AE90" s="518"/>
      <c r="AF90" s="507"/>
    </row>
    <row r="91" spans="2:32" s="500" customFormat="1" ht="15" customHeight="1" x14ac:dyDescent="0.2">
      <c r="B91" s="508"/>
      <c r="H91" s="555"/>
      <c r="I91" s="555"/>
      <c r="J91" s="555"/>
      <c r="L91" s="451"/>
      <c r="M91" s="451"/>
      <c r="N91" s="437"/>
      <c r="O91" s="437"/>
      <c r="P91" s="437"/>
      <c r="Q91" s="437"/>
      <c r="R91" s="437"/>
      <c r="S91" s="437"/>
      <c r="T91" s="437"/>
      <c r="U91" s="437"/>
      <c r="V91" s="437"/>
      <c r="W91" s="437"/>
      <c r="X91" s="437"/>
      <c r="Y91" s="437"/>
      <c r="Z91" s="437"/>
      <c r="AA91" s="437"/>
      <c r="AB91" s="437"/>
      <c r="AC91" s="437"/>
      <c r="AD91" s="249"/>
      <c r="AE91" s="437"/>
      <c r="AF91" s="507"/>
    </row>
    <row r="92" spans="2:32" s="500" customFormat="1" ht="22.5" customHeight="1" x14ac:dyDescent="0.2">
      <c r="B92" s="508" t="s">
        <v>798</v>
      </c>
      <c r="AF92" s="507"/>
    </row>
    <row r="93" spans="2:32" s="500" customFormat="1" ht="7.5" customHeight="1" x14ac:dyDescent="0.2">
      <c r="B93" s="508"/>
      <c r="C93" s="514"/>
      <c r="D93" s="515"/>
      <c r="E93" s="515"/>
      <c r="F93" s="516"/>
      <c r="G93" s="515"/>
      <c r="H93" s="515"/>
      <c r="I93" s="515"/>
      <c r="J93" s="515"/>
      <c r="K93" s="515"/>
      <c r="L93" s="515"/>
      <c r="M93" s="515"/>
      <c r="N93" s="515"/>
      <c r="O93" s="515"/>
      <c r="P93" s="515"/>
      <c r="Q93" s="515"/>
      <c r="R93" s="515"/>
      <c r="S93" s="515"/>
      <c r="T93" s="515"/>
      <c r="U93" s="515"/>
      <c r="V93" s="515"/>
      <c r="W93" s="515"/>
      <c r="X93" s="515"/>
      <c r="Y93" s="515"/>
      <c r="Z93" s="515"/>
      <c r="AA93" s="515"/>
      <c r="AB93" s="515"/>
      <c r="AC93" s="514"/>
      <c r="AD93" s="515"/>
      <c r="AE93" s="516"/>
      <c r="AF93" s="507"/>
    </row>
    <row r="94" spans="2:32" s="500" customFormat="1" x14ac:dyDescent="0.2">
      <c r="B94" s="508"/>
      <c r="C94" s="508"/>
      <c r="F94" s="507"/>
      <c r="J94" s="422"/>
      <c r="K94" s="422"/>
      <c r="L94" s="422"/>
      <c r="M94" s="422"/>
      <c r="N94" s="422"/>
      <c r="O94" s="422"/>
      <c r="P94" s="422"/>
      <c r="Q94" s="422"/>
      <c r="R94" s="422"/>
      <c r="S94" s="422"/>
      <c r="T94" s="422"/>
      <c r="U94" s="422"/>
      <c r="V94" s="422"/>
      <c r="W94" s="422"/>
      <c r="X94" s="422"/>
      <c r="Y94" s="422"/>
      <c r="Z94" s="422"/>
      <c r="AA94" s="422"/>
      <c r="AC94" s="257" t="s">
        <v>219</v>
      </c>
      <c r="AD94" s="169" t="s">
        <v>220</v>
      </c>
      <c r="AE94" s="258" t="s">
        <v>221</v>
      </c>
      <c r="AF94" s="507"/>
    </row>
    <row r="95" spans="2:32" s="500" customFormat="1" ht="27" customHeight="1" x14ac:dyDescent="0.2">
      <c r="B95" s="508"/>
      <c r="C95" s="1120" t="s">
        <v>799</v>
      </c>
      <c r="D95" s="1087"/>
      <c r="E95" s="1087"/>
      <c r="F95" s="1103"/>
      <c r="J95" s="550" t="s">
        <v>301</v>
      </c>
      <c r="K95" s="1387" t="s">
        <v>800</v>
      </c>
      <c r="L95" s="1387"/>
      <c r="M95" s="1387"/>
      <c r="N95" s="1387"/>
      <c r="O95" s="1387"/>
      <c r="P95" s="1387"/>
      <c r="Q95" s="1387"/>
      <c r="R95" s="1387"/>
      <c r="S95" s="1387"/>
      <c r="T95" s="1387"/>
      <c r="U95" s="1387"/>
      <c r="V95" s="1387"/>
      <c r="W95" s="1387"/>
      <c r="X95" s="1387"/>
      <c r="Y95" s="1387"/>
      <c r="Z95" s="1387"/>
      <c r="AA95" s="1387"/>
      <c r="AC95" s="202" t="s">
        <v>0</v>
      </c>
      <c r="AD95" s="194" t="s">
        <v>220</v>
      </c>
      <c r="AE95" s="203" t="s">
        <v>0</v>
      </c>
      <c r="AF95" s="507"/>
    </row>
    <row r="96" spans="2:32" s="500" customFormat="1" ht="27" customHeight="1" x14ac:dyDescent="0.2">
      <c r="B96" s="508"/>
      <c r="C96" s="1120"/>
      <c r="D96" s="1087"/>
      <c r="E96" s="1087"/>
      <c r="F96" s="1103"/>
      <c r="G96" s="423"/>
      <c r="H96" s="423"/>
      <c r="J96" s="550" t="s">
        <v>304</v>
      </c>
      <c r="K96" s="1387" t="s">
        <v>801</v>
      </c>
      <c r="L96" s="1387"/>
      <c r="M96" s="1387"/>
      <c r="N96" s="1387"/>
      <c r="O96" s="1387"/>
      <c r="P96" s="1387"/>
      <c r="Q96" s="1387"/>
      <c r="R96" s="1387"/>
      <c r="S96" s="1387"/>
      <c r="T96" s="1387"/>
      <c r="U96" s="1387"/>
      <c r="V96" s="1387"/>
      <c r="W96" s="1387"/>
      <c r="X96" s="1387"/>
      <c r="Y96" s="1387"/>
      <c r="Z96" s="1387"/>
      <c r="AA96" s="1387"/>
      <c r="AB96" s="572"/>
      <c r="AC96" s="202" t="s">
        <v>0</v>
      </c>
      <c r="AD96" s="194" t="s">
        <v>220</v>
      </c>
      <c r="AE96" s="203" t="s">
        <v>0</v>
      </c>
      <c r="AF96" s="507"/>
    </row>
    <row r="97" spans="2:32" s="500" customFormat="1" ht="27" customHeight="1" x14ac:dyDescent="0.2">
      <c r="B97" s="508"/>
      <c r="C97" s="438"/>
      <c r="D97" s="439"/>
      <c r="E97" s="439"/>
      <c r="F97" s="440"/>
      <c r="G97" s="423"/>
      <c r="H97" s="423"/>
      <c r="J97" s="550" t="s">
        <v>445</v>
      </c>
      <c r="K97" s="1387" t="s">
        <v>796</v>
      </c>
      <c r="L97" s="1387"/>
      <c r="M97" s="1387"/>
      <c r="N97" s="1387"/>
      <c r="O97" s="1387"/>
      <c r="P97" s="1387"/>
      <c r="Q97" s="1387"/>
      <c r="R97" s="1387"/>
      <c r="S97" s="1387"/>
      <c r="T97" s="1387"/>
      <c r="U97" s="1387"/>
      <c r="V97" s="1387"/>
      <c r="W97" s="1387"/>
      <c r="X97" s="1387"/>
      <c r="Y97" s="1387"/>
      <c r="Z97" s="1387"/>
      <c r="AA97" s="1387"/>
      <c r="AB97" s="571"/>
      <c r="AC97" s="202" t="s">
        <v>0</v>
      </c>
      <c r="AD97" s="194" t="s">
        <v>220</v>
      </c>
      <c r="AE97" s="203" t="s">
        <v>0</v>
      </c>
      <c r="AF97" s="123"/>
    </row>
    <row r="98" spans="2:32" s="500" customFormat="1" ht="11.25" customHeight="1" x14ac:dyDescent="0.2">
      <c r="B98" s="508"/>
      <c r="C98" s="517"/>
      <c r="D98" s="422"/>
      <c r="E98" s="422"/>
      <c r="F98" s="518"/>
      <c r="G98" s="422"/>
      <c r="H98" s="422"/>
      <c r="I98" s="422"/>
      <c r="J98" s="422"/>
      <c r="K98" s="422"/>
      <c r="L98" s="422"/>
      <c r="M98" s="422"/>
      <c r="N98" s="422"/>
      <c r="O98" s="422"/>
      <c r="P98" s="422"/>
      <c r="Q98" s="422"/>
      <c r="R98" s="422"/>
      <c r="S98" s="422"/>
      <c r="T98" s="422"/>
      <c r="U98" s="422"/>
      <c r="V98" s="422"/>
      <c r="W98" s="422"/>
      <c r="X98" s="422"/>
      <c r="Y98" s="422"/>
      <c r="Z98" s="422"/>
      <c r="AA98" s="422"/>
      <c r="AB98" s="422"/>
      <c r="AC98" s="517"/>
      <c r="AD98" s="422"/>
      <c r="AE98" s="518"/>
      <c r="AF98" s="507"/>
    </row>
    <row r="99" spans="2:32" s="500" customFormat="1" ht="7.5" customHeight="1" x14ac:dyDescent="0.2">
      <c r="B99" s="508"/>
      <c r="C99" s="514"/>
      <c r="D99" s="515"/>
      <c r="E99" s="515"/>
      <c r="F99" s="516"/>
      <c r="G99" s="515"/>
      <c r="H99" s="515"/>
      <c r="I99" s="515"/>
      <c r="J99" s="515"/>
      <c r="K99" s="515"/>
      <c r="L99" s="515"/>
      <c r="M99" s="515"/>
      <c r="N99" s="515"/>
      <c r="O99" s="515"/>
      <c r="P99" s="515"/>
      <c r="Q99" s="515"/>
      <c r="R99" s="515"/>
      <c r="S99" s="515"/>
      <c r="T99" s="515"/>
      <c r="U99" s="515"/>
      <c r="V99" s="515"/>
      <c r="W99" s="515"/>
      <c r="X99" s="515"/>
      <c r="Y99" s="515"/>
      <c r="Z99" s="515"/>
      <c r="AA99" s="515"/>
      <c r="AB99" s="515"/>
      <c r="AC99" s="514"/>
      <c r="AD99" s="515"/>
      <c r="AE99" s="516"/>
      <c r="AF99" s="507"/>
    </row>
    <row r="100" spans="2:32" s="500" customFormat="1" x14ac:dyDescent="0.2">
      <c r="B100" s="508"/>
      <c r="C100" s="508"/>
      <c r="F100" s="507"/>
      <c r="J100" s="422"/>
      <c r="K100" s="422"/>
      <c r="L100" s="422"/>
      <c r="M100" s="422"/>
      <c r="N100" s="422"/>
      <c r="O100" s="422"/>
      <c r="P100" s="422"/>
      <c r="Q100" s="422"/>
      <c r="R100" s="422"/>
      <c r="S100" s="422"/>
      <c r="T100" s="422"/>
      <c r="U100" s="422"/>
      <c r="V100" s="422"/>
      <c r="W100" s="422"/>
      <c r="X100" s="422"/>
      <c r="Y100" s="422"/>
      <c r="Z100" s="422"/>
      <c r="AA100" s="422"/>
      <c r="AC100" s="257" t="s">
        <v>219</v>
      </c>
      <c r="AD100" s="169" t="s">
        <v>220</v>
      </c>
      <c r="AE100" s="258" t="s">
        <v>221</v>
      </c>
      <c r="AF100" s="507"/>
    </row>
    <row r="101" spans="2:32" s="500" customFormat="1" ht="27" customHeight="1" x14ac:dyDescent="0.2">
      <c r="B101" s="508"/>
      <c r="C101" s="1120" t="s">
        <v>802</v>
      </c>
      <c r="D101" s="1087"/>
      <c r="E101" s="1087"/>
      <c r="F101" s="1103"/>
      <c r="J101" s="550" t="s">
        <v>301</v>
      </c>
      <c r="K101" s="1387" t="s">
        <v>803</v>
      </c>
      <c r="L101" s="1387"/>
      <c r="M101" s="1387"/>
      <c r="N101" s="1387"/>
      <c r="O101" s="1387"/>
      <c r="P101" s="1387"/>
      <c r="Q101" s="1387"/>
      <c r="R101" s="1387"/>
      <c r="S101" s="1387"/>
      <c r="T101" s="1387"/>
      <c r="U101" s="1387"/>
      <c r="V101" s="1387"/>
      <c r="W101" s="1387"/>
      <c r="X101" s="1387"/>
      <c r="Y101" s="1387"/>
      <c r="Z101" s="1387"/>
      <c r="AA101" s="1387"/>
      <c r="AC101" s="202" t="s">
        <v>0</v>
      </c>
      <c r="AD101" s="194" t="s">
        <v>220</v>
      </c>
      <c r="AE101" s="203" t="s">
        <v>0</v>
      </c>
      <c r="AF101" s="507"/>
    </row>
    <row r="102" spans="2:32" s="500" customFormat="1" ht="24.75" customHeight="1" x14ac:dyDescent="0.2">
      <c r="B102" s="508"/>
      <c r="C102" s="1120"/>
      <c r="D102" s="1087"/>
      <c r="E102" s="1087"/>
      <c r="F102" s="1103"/>
      <c r="G102" s="423"/>
      <c r="H102" s="423"/>
      <c r="J102" s="550" t="s">
        <v>304</v>
      </c>
      <c r="K102" s="1387" t="s">
        <v>804</v>
      </c>
      <c r="L102" s="1387"/>
      <c r="M102" s="1387"/>
      <c r="N102" s="1387"/>
      <c r="O102" s="1387"/>
      <c r="P102" s="1387"/>
      <c r="Q102" s="1387"/>
      <c r="R102" s="1387"/>
      <c r="S102" s="1387"/>
      <c r="T102" s="1387"/>
      <c r="U102" s="1387"/>
      <c r="V102" s="1387"/>
      <c r="W102" s="1387"/>
      <c r="X102" s="1387"/>
      <c r="Y102" s="1387"/>
      <c r="Z102" s="1387"/>
      <c r="AA102" s="1387"/>
      <c r="AB102" s="572"/>
      <c r="AC102" s="202" t="s">
        <v>0</v>
      </c>
      <c r="AD102" s="194" t="s">
        <v>220</v>
      </c>
      <c r="AE102" s="203" t="s">
        <v>0</v>
      </c>
      <c r="AF102" s="507"/>
    </row>
    <row r="103" spans="2:32" s="500" customFormat="1" ht="7.5" customHeight="1" x14ac:dyDescent="0.2">
      <c r="B103" s="508"/>
      <c r="C103" s="517"/>
      <c r="D103" s="422"/>
      <c r="E103" s="422"/>
      <c r="F103" s="518"/>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517"/>
      <c r="AD103" s="422"/>
      <c r="AE103" s="518"/>
      <c r="AF103" s="507"/>
    </row>
    <row r="104" spans="2:32" s="500" customFormat="1" ht="7.5" customHeight="1" x14ac:dyDescent="0.2">
      <c r="B104" s="517"/>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518"/>
    </row>
    <row r="105" spans="2:32" s="500" customFormat="1" ht="7.5" customHeight="1" x14ac:dyDescent="0.2"/>
    <row r="106" spans="2:32" s="495" customFormat="1" ht="398.25" customHeight="1" x14ac:dyDescent="0.2">
      <c r="B106" s="1255" t="s">
        <v>826</v>
      </c>
      <c r="C106" s="1255"/>
      <c r="D106" s="1255"/>
      <c r="E106" s="1255"/>
      <c r="F106" s="1255"/>
      <c r="G106" s="1255"/>
      <c r="H106" s="1255"/>
      <c r="I106" s="1255"/>
      <c r="J106" s="1255"/>
      <c r="K106" s="1255"/>
      <c r="L106" s="1255"/>
      <c r="M106" s="1255"/>
      <c r="N106" s="1255"/>
      <c r="O106" s="1255"/>
      <c r="P106" s="1255"/>
      <c r="Q106" s="1255"/>
      <c r="R106" s="1255"/>
      <c r="S106" s="1255"/>
      <c r="T106" s="1255"/>
      <c r="U106" s="1255"/>
      <c r="V106" s="1255"/>
      <c r="W106" s="1255"/>
      <c r="X106" s="1255"/>
      <c r="Y106" s="1255"/>
      <c r="Z106" s="1255"/>
      <c r="AA106" s="1255"/>
      <c r="AB106" s="1255"/>
      <c r="AC106" s="1255"/>
      <c r="AD106" s="1255"/>
      <c r="AE106" s="1255"/>
    </row>
    <row r="107" spans="2:32" s="495" customFormat="1" ht="187.5" customHeight="1" x14ac:dyDescent="0.2">
      <c r="B107" s="1255" t="s">
        <v>827</v>
      </c>
      <c r="C107" s="1255"/>
      <c r="D107" s="1255"/>
      <c r="E107" s="1255"/>
      <c r="F107" s="1255"/>
      <c r="G107" s="1255"/>
      <c r="H107" s="1255"/>
      <c r="I107" s="1255"/>
      <c r="J107" s="1255"/>
      <c r="K107" s="1255"/>
      <c r="L107" s="1255"/>
      <c r="M107" s="1255"/>
      <c r="N107" s="1255"/>
      <c r="O107" s="1255"/>
      <c r="P107" s="1255"/>
      <c r="Q107" s="1255"/>
      <c r="R107" s="1255"/>
      <c r="S107" s="1255"/>
      <c r="T107" s="1255"/>
      <c r="U107" s="1255"/>
      <c r="V107" s="1255"/>
      <c r="W107" s="1255"/>
      <c r="X107" s="1255"/>
      <c r="Y107" s="1255"/>
      <c r="Z107" s="1255"/>
      <c r="AA107" s="1255"/>
      <c r="AB107" s="1255"/>
      <c r="AC107" s="1255"/>
      <c r="AD107" s="1255"/>
      <c r="AE107" s="1255"/>
    </row>
    <row r="108" spans="2:32" s="209" customFormat="1" ht="21.75" customHeight="1" x14ac:dyDescent="0.15">
      <c r="B108" s="1087" t="s">
        <v>828</v>
      </c>
      <c r="C108" s="1087"/>
      <c r="D108" s="1087"/>
      <c r="E108" s="1087"/>
      <c r="F108" s="1087"/>
      <c r="G108" s="1087"/>
      <c r="H108" s="1087"/>
      <c r="I108" s="1087"/>
      <c r="J108" s="1087"/>
      <c r="K108" s="1087"/>
      <c r="L108" s="1087"/>
      <c r="M108" s="1087"/>
      <c r="N108" s="1087"/>
      <c r="O108" s="1087"/>
      <c r="P108" s="1087"/>
      <c r="Q108" s="1087"/>
      <c r="R108" s="1087"/>
      <c r="S108" s="1087"/>
      <c r="T108" s="1087"/>
      <c r="U108" s="1087"/>
      <c r="V108" s="1087"/>
      <c r="W108" s="1087"/>
      <c r="X108" s="1087"/>
      <c r="Y108" s="1087"/>
      <c r="Z108" s="1087"/>
      <c r="AA108" s="1087"/>
      <c r="AB108" s="1087"/>
      <c r="AC108" s="1087"/>
      <c r="AD108" s="1087"/>
      <c r="AE108" s="10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AO40"/>
  <sheetViews>
    <sheetView topLeftCell="A34" zoomScaleNormal="100" zoomScaleSheetLayoutView="85" workbookViewId="0">
      <selection activeCell="C40" sqref="C40:AG40"/>
    </sheetView>
  </sheetViews>
  <sheetFormatPr defaultColWidth="3.44140625" defaultRowHeight="13.2" x14ac:dyDescent="0.2"/>
  <cols>
    <col min="1" max="1" width="1.44140625" style="3" customWidth="1"/>
    <col min="2" max="2" width="2.109375" style="3" customWidth="1"/>
    <col min="3" max="3" width="3" style="52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41" s="500" customFormat="1" ht="13.5" customHeight="1" x14ac:dyDescent="0.2">
      <c r="AO1" s="646" t="str">
        <f>HYPERLINK("#目次!A1","目次へ戻る")</f>
        <v>目次へ戻る</v>
      </c>
    </row>
    <row r="2" spans="2:41" s="500" customFormat="1" ht="13.5" customHeight="1" x14ac:dyDescent="0.2">
      <c r="C2" s="500" t="s">
        <v>1571</v>
      </c>
    </row>
    <row r="3" spans="2:41" s="500" customFormat="1" ht="13.5" customHeight="1" x14ac:dyDescent="0.2">
      <c r="AA3" s="455" t="s">
        <v>10</v>
      </c>
      <c r="AB3" s="437"/>
      <c r="AC3" s="437" t="s">
        <v>11</v>
      </c>
      <c r="AD3" s="437"/>
      <c r="AE3" s="437" t="s">
        <v>109</v>
      </c>
      <c r="AF3" s="437"/>
      <c r="AG3" s="437" t="s">
        <v>110</v>
      </c>
    </row>
    <row r="4" spans="2:41" s="500" customFormat="1" ht="9.75" customHeight="1" x14ac:dyDescent="0.2">
      <c r="AG4" s="455"/>
    </row>
    <row r="5" spans="2:41" s="500" customFormat="1" ht="33" customHeight="1" x14ac:dyDescent="0.2">
      <c r="C5" s="1105" t="s">
        <v>1586</v>
      </c>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row>
    <row r="6" spans="2:41" s="500" customFormat="1" ht="11.25" customHeight="1" x14ac:dyDescent="0.2"/>
    <row r="7" spans="2:41" s="500" customFormat="1" ht="39.75" customHeight="1" x14ac:dyDescent="0.2">
      <c r="B7" s="445"/>
      <c r="C7" s="1090" t="s">
        <v>712</v>
      </c>
      <c r="D7" s="1090"/>
      <c r="E7" s="1090"/>
      <c r="F7" s="1090"/>
      <c r="G7" s="1091"/>
      <c r="H7" s="1078"/>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80"/>
    </row>
    <row r="8" spans="2:41" ht="36" customHeight="1" x14ac:dyDescent="0.2">
      <c r="B8" s="15"/>
      <c r="C8" s="1090" t="s">
        <v>713</v>
      </c>
      <c r="D8" s="1090"/>
      <c r="E8" s="1090"/>
      <c r="F8" s="1090"/>
      <c r="G8" s="1091"/>
      <c r="H8" s="532"/>
      <c r="I8" s="196" t="s">
        <v>0</v>
      </c>
      <c r="J8" s="533" t="s">
        <v>212</v>
      </c>
      <c r="K8" s="533"/>
      <c r="L8" s="533"/>
      <c r="M8" s="533"/>
      <c r="N8" s="196" t="s">
        <v>0</v>
      </c>
      <c r="O8" s="533" t="s">
        <v>213</v>
      </c>
      <c r="P8" s="533"/>
      <c r="Q8" s="533"/>
      <c r="R8" s="533"/>
      <c r="S8" s="196" t="s">
        <v>0</v>
      </c>
      <c r="T8" s="533" t="s">
        <v>214</v>
      </c>
      <c r="U8" s="533"/>
      <c r="V8" s="533"/>
      <c r="W8" s="533"/>
      <c r="X8" s="533"/>
      <c r="Y8" s="533"/>
      <c r="Z8" s="533"/>
      <c r="AA8" s="533"/>
      <c r="AB8" s="533"/>
      <c r="AC8" s="533"/>
      <c r="AD8" s="533"/>
      <c r="AE8" s="533"/>
      <c r="AF8" s="533"/>
      <c r="AG8" s="533"/>
      <c r="AH8" s="17"/>
    </row>
    <row r="9" spans="2:41" ht="36" customHeight="1" x14ac:dyDescent="0.2">
      <c r="B9" s="15"/>
      <c r="C9" s="1090" t="s">
        <v>714</v>
      </c>
      <c r="D9" s="1090"/>
      <c r="E9" s="1090"/>
      <c r="F9" s="1090"/>
      <c r="G9" s="1090"/>
      <c r="H9" s="532"/>
      <c r="I9" s="196" t="s">
        <v>0</v>
      </c>
      <c r="J9" s="515" t="s">
        <v>829</v>
      </c>
      <c r="K9" s="533"/>
      <c r="L9" s="533"/>
      <c r="M9" s="533"/>
      <c r="N9" s="533"/>
      <c r="O9" s="533"/>
      <c r="P9" s="533"/>
      <c r="Q9" s="533"/>
      <c r="R9" s="533"/>
      <c r="S9" s="533"/>
      <c r="T9" s="533"/>
      <c r="U9" s="533"/>
      <c r="V9" s="533"/>
      <c r="W9" s="533"/>
      <c r="X9" s="533"/>
      <c r="Y9" s="533"/>
      <c r="Z9" s="533"/>
      <c r="AA9" s="533"/>
      <c r="AB9" s="533"/>
      <c r="AC9" s="533"/>
      <c r="AD9" s="533"/>
      <c r="AE9" s="533"/>
      <c r="AF9" s="533"/>
      <c r="AG9" s="533"/>
      <c r="AH9" s="17"/>
    </row>
    <row r="10" spans="2:41" ht="36" customHeight="1" x14ac:dyDescent="0.2">
      <c r="B10" s="15"/>
      <c r="C10" s="1090" t="s">
        <v>830</v>
      </c>
      <c r="D10" s="1090"/>
      <c r="E10" s="1090"/>
      <c r="F10" s="1090"/>
      <c r="G10" s="1090"/>
      <c r="H10" s="532"/>
      <c r="I10" s="196" t="s">
        <v>0</v>
      </c>
      <c r="J10" s="489" t="s">
        <v>831</v>
      </c>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17"/>
    </row>
    <row r="11" spans="2:41" s="500" customFormat="1" x14ac:dyDescent="0.2"/>
    <row r="12" spans="2:41" s="500" customFormat="1" ht="25.5" customHeight="1" x14ac:dyDescent="0.2">
      <c r="B12" s="514" t="s">
        <v>832</v>
      </c>
      <c r="C12" s="489" t="s">
        <v>833</v>
      </c>
      <c r="D12" s="489"/>
      <c r="E12" s="489"/>
      <c r="F12" s="489"/>
      <c r="G12" s="489"/>
      <c r="H12" s="489"/>
      <c r="I12" s="489"/>
      <c r="J12" s="489"/>
      <c r="K12" s="489"/>
      <c r="L12" s="489"/>
      <c r="M12" s="489"/>
      <c r="N12" s="489"/>
      <c r="O12" s="489"/>
      <c r="P12" s="489"/>
      <c r="Q12" s="489"/>
      <c r="R12" s="489"/>
      <c r="S12" s="556"/>
      <c r="T12" s="489"/>
      <c r="U12" s="489"/>
      <c r="V12" s="489"/>
      <c r="W12" s="489"/>
      <c r="X12" s="489"/>
      <c r="Y12" s="515"/>
      <c r="Z12" s="515"/>
      <c r="AA12" s="489"/>
      <c r="AB12" s="489"/>
      <c r="AC12" s="489"/>
      <c r="AD12" s="515"/>
      <c r="AE12" s="515"/>
      <c r="AF12" s="515"/>
      <c r="AG12" s="515"/>
      <c r="AH12" s="516"/>
    </row>
    <row r="13" spans="2:41" s="500" customFormat="1" ht="11.25" customHeight="1" x14ac:dyDescent="0.2">
      <c r="B13" s="508"/>
      <c r="C13" s="514"/>
      <c r="D13" s="515"/>
      <c r="E13" s="515"/>
      <c r="F13" s="515"/>
      <c r="G13" s="516"/>
      <c r="H13" s="514"/>
      <c r="Y13" s="515"/>
      <c r="Z13" s="515"/>
      <c r="AA13" s="515"/>
      <c r="AB13" s="515"/>
      <c r="AC13" s="515"/>
      <c r="AD13" s="515"/>
      <c r="AE13" s="514"/>
      <c r="AF13" s="515"/>
      <c r="AG13" s="516"/>
      <c r="AH13" s="507"/>
    </row>
    <row r="14" spans="2:41" s="500" customFormat="1" ht="27" customHeight="1" x14ac:dyDescent="0.2">
      <c r="B14" s="508"/>
      <c r="C14" s="1235" t="s">
        <v>834</v>
      </c>
      <c r="D14" s="1105"/>
      <c r="E14" s="1105"/>
      <c r="F14" s="1105"/>
      <c r="G14" s="1236"/>
      <c r="I14" s="550" t="s">
        <v>301</v>
      </c>
      <c r="J14" s="1433" t="s">
        <v>835</v>
      </c>
      <c r="K14" s="1436"/>
      <c r="L14" s="1436"/>
      <c r="M14" s="1436"/>
      <c r="N14" s="1436"/>
      <c r="O14" s="1436"/>
      <c r="P14" s="1436"/>
      <c r="Q14" s="1436"/>
      <c r="R14" s="1436"/>
      <c r="S14" s="1436"/>
      <c r="T14" s="1436"/>
      <c r="U14" s="1437"/>
      <c r="V14" s="1078"/>
      <c r="W14" s="1079"/>
      <c r="X14" s="490" t="s">
        <v>303</v>
      </c>
      <c r="AE14" s="508"/>
      <c r="AG14" s="507"/>
      <c r="AH14" s="507"/>
    </row>
    <row r="15" spans="2:41" s="500" customFormat="1" ht="27" customHeight="1" x14ac:dyDescent="0.2">
      <c r="B15" s="508"/>
      <c r="C15" s="1235"/>
      <c r="D15" s="1105"/>
      <c r="E15" s="1105"/>
      <c r="F15" s="1105"/>
      <c r="G15" s="1236"/>
      <c r="I15" s="550" t="s">
        <v>304</v>
      </c>
      <c r="J15" s="1402" t="s">
        <v>836</v>
      </c>
      <c r="K15" s="1438"/>
      <c r="L15" s="1438"/>
      <c r="M15" s="1438"/>
      <c r="N15" s="1438"/>
      <c r="O15" s="1438"/>
      <c r="P15" s="1438"/>
      <c r="Q15" s="1438"/>
      <c r="R15" s="1438"/>
      <c r="S15" s="1438"/>
      <c r="T15" s="1438"/>
      <c r="U15" s="1439"/>
      <c r="V15" s="1078"/>
      <c r="W15" s="1079"/>
      <c r="X15" s="490" t="s">
        <v>303</v>
      </c>
      <c r="Z15" s="1302"/>
      <c r="AA15" s="1302"/>
      <c r="AB15" s="1302"/>
      <c r="AC15" s="1302"/>
      <c r="AE15" s="127"/>
      <c r="AF15" s="2"/>
      <c r="AG15" s="123"/>
      <c r="AH15" s="507"/>
    </row>
    <row r="16" spans="2:41" s="500" customFormat="1" ht="27" customHeight="1" x14ac:dyDescent="0.2">
      <c r="B16" s="508"/>
      <c r="C16" s="1235"/>
      <c r="D16" s="1105"/>
      <c r="E16" s="1105"/>
      <c r="F16" s="1105"/>
      <c r="G16" s="1236"/>
      <c r="I16" s="550" t="s">
        <v>445</v>
      </c>
      <c r="J16" s="1433" t="s">
        <v>837</v>
      </c>
      <c r="K16" s="1434"/>
      <c r="L16" s="1434"/>
      <c r="M16" s="1434"/>
      <c r="N16" s="1434"/>
      <c r="O16" s="1434"/>
      <c r="P16" s="1434"/>
      <c r="Q16" s="1434"/>
      <c r="R16" s="1434"/>
      <c r="S16" s="1434"/>
      <c r="T16" s="1434"/>
      <c r="U16" s="1435"/>
      <c r="V16" s="1078"/>
      <c r="W16" s="1079"/>
      <c r="X16" s="490" t="s">
        <v>303</v>
      </c>
      <c r="Z16" s="1302"/>
      <c r="AA16" s="1302"/>
      <c r="AB16" s="1302"/>
      <c r="AC16" s="1302"/>
      <c r="AE16" s="257" t="s">
        <v>219</v>
      </c>
      <c r="AF16" s="169" t="s">
        <v>220</v>
      </c>
      <c r="AG16" s="258" t="s">
        <v>221</v>
      </c>
      <c r="AH16" s="507"/>
    </row>
    <row r="17" spans="2:34" s="500" customFormat="1" ht="27" customHeight="1" x14ac:dyDescent="0.2">
      <c r="B17" s="508"/>
      <c r="C17" s="508"/>
      <c r="G17" s="507"/>
      <c r="I17" s="550" t="s">
        <v>447</v>
      </c>
      <c r="J17" s="1433" t="s">
        <v>838</v>
      </c>
      <c r="K17" s="1434"/>
      <c r="L17" s="1434"/>
      <c r="M17" s="1434"/>
      <c r="N17" s="1434"/>
      <c r="O17" s="1434"/>
      <c r="P17" s="1434"/>
      <c r="Q17" s="1434"/>
      <c r="R17" s="1434"/>
      <c r="S17" s="1434"/>
      <c r="T17" s="1434"/>
      <c r="U17" s="1435"/>
      <c r="V17" s="1078"/>
      <c r="W17" s="1079"/>
      <c r="X17" s="490" t="s">
        <v>82</v>
      </c>
      <c r="Y17" s="500" t="s">
        <v>306</v>
      </c>
      <c r="Z17" s="1302" t="s">
        <v>807</v>
      </c>
      <c r="AA17" s="1302"/>
      <c r="AB17" s="1302"/>
      <c r="AC17" s="1302"/>
      <c r="AE17" s="202" t="s">
        <v>0</v>
      </c>
      <c r="AF17" s="194" t="s">
        <v>220</v>
      </c>
      <c r="AG17" s="203" t="s">
        <v>0</v>
      </c>
      <c r="AH17" s="507"/>
    </row>
    <row r="18" spans="2:34" s="500" customFormat="1" ht="11.25" customHeight="1" x14ac:dyDescent="0.2">
      <c r="B18" s="508"/>
      <c r="C18" s="517"/>
      <c r="D18" s="422"/>
      <c r="E18" s="422"/>
      <c r="F18" s="422"/>
      <c r="G18" s="518"/>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517"/>
      <c r="AF18" s="422"/>
      <c r="AG18" s="518"/>
      <c r="AH18" s="507"/>
    </row>
    <row r="19" spans="2:34" s="500" customFormat="1" ht="11.25" customHeight="1" x14ac:dyDescent="0.2">
      <c r="B19" s="508"/>
      <c r="C19" s="514"/>
      <c r="D19" s="515"/>
      <c r="E19" s="515"/>
      <c r="F19" s="515"/>
      <c r="G19" s="516"/>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4"/>
      <c r="AF19" s="515"/>
      <c r="AG19" s="516"/>
      <c r="AH19" s="507"/>
    </row>
    <row r="20" spans="2:34" s="500" customFormat="1" ht="27" customHeight="1" x14ac:dyDescent="0.2">
      <c r="B20" s="508"/>
      <c r="C20" s="1235" t="s">
        <v>839</v>
      </c>
      <c r="D20" s="1105"/>
      <c r="E20" s="1105"/>
      <c r="F20" s="1105"/>
      <c r="G20" s="1236"/>
      <c r="S20" s="1431" t="s">
        <v>840</v>
      </c>
      <c r="T20" s="1432"/>
      <c r="U20" s="1431" t="s">
        <v>841</v>
      </c>
      <c r="V20" s="1432"/>
      <c r="W20" s="1431" t="s">
        <v>842</v>
      </c>
      <c r="X20" s="1432"/>
      <c r="Y20" s="1078" t="s">
        <v>843</v>
      </c>
      <c r="Z20" s="1080"/>
      <c r="AE20" s="508"/>
      <c r="AG20" s="507"/>
      <c r="AH20" s="507"/>
    </row>
    <row r="21" spans="2:34" s="500" customFormat="1" ht="27" customHeight="1" x14ac:dyDescent="0.2">
      <c r="B21" s="508"/>
      <c r="C21" s="1235"/>
      <c r="D21" s="1105"/>
      <c r="E21" s="1105"/>
      <c r="F21" s="1105"/>
      <c r="G21" s="1236"/>
      <c r="I21" s="488" t="s">
        <v>301</v>
      </c>
      <c r="J21" s="1428" t="s">
        <v>844</v>
      </c>
      <c r="K21" s="1429"/>
      <c r="L21" s="1429"/>
      <c r="M21" s="1429"/>
      <c r="N21" s="1429"/>
      <c r="O21" s="1429"/>
      <c r="P21" s="1429"/>
      <c r="Q21" s="1429"/>
      <c r="R21" s="1430"/>
      <c r="S21" s="445"/>
      <c r="T21" s="556" t="s">
        <v>303</v>
      </c>
      <c r="U21" s="445"/>
      <c r="V21" s="557" t="s">
        <v>303</v>
      </c>
      <c r="W21" s="489"/>
      <c r="X21" s="557" t="s">
        <v>303</v>
      </c>
      <c r="Y21" s="1426"/>
      <c r="Z21" s="1427"/>
      <c r="AE21" s="508"/>
      <c r="AG21" s="507"/>
      <c r="AH21" s="507"/>
    </row>
    <row r="22" spans="2:34" s="500" customFormat="1" ht="27" customHeight="1" x14ac:dyDescent="0.2">
      <c r="B22" s="508"/>
      <c r="C22" s="1235"/>
      <c r="D22" s="1105"/>
      <c r="E22" s="1105"/>
      <c r="F22" s="1105"/>
      <c r="G22" s="1236"/>
      <c r="I22" s="488" t="s">
        <v>304</v>
      </c>
      <c r="J22" s="1323" t="s">
        <v>845</v>
      </c>
      <c r="K22" s="1324"/>
      <c r="L22" s="1324"/>
      <c r="M22" s="1324"/>
      <c r="N22" s="1324"/>
      <c r="O22" s="1324"/>
      <c r="P22" s="1324"/>
      <c r="Q22" s="1324"/>
      <c r="R22" s="1325"/>
      <c r="S22" s="445"/>
      <c r="T22" s="556" t="s">
        <v>303</v>
      </c>
      <c r="U22" s="445"/>
      <c r="V22" s="557" t="s">
        <v>303</v>
      </c>
      <c r="W22" s="489"/>
      <c r="X22" s="557" t="s">
        <v>303</v>
      </c>
      <c r="Y22" s="1426"/>
      <c r="Z22" s="1427"/>
      <c r="AA22" s="1076" t="s">
        <v>846</v>
      </c>
      <c r="AB22" s="1076"/>
      <c r="AC22" s="1076"/>
      <c r="AD22" s="1109"/>
      <c r="AE22" s="508"/>
      <c r="AG22" s="507"/>
      <c r="AH22" s="507"/>
    </row>
    <row r="23" spans="2:34" s="500" customFormat="1" ht="27" customHeight="1" x14ac:dyDescent="0.2">
      <c r="B23" s="508"/>
      <c r="C23" s="508"/>
      <c r="G23" s="507"/>
      <c r="I23" s="488" t="s">
        <v>445</v>
      </c>
      <c r="J23" s="1428" t="s">
        <v>847</v>
      </c>
      <c r="K23" s="1429"/>
      <c r="L23" s="1429"/>
      <c r="M23" s="1429"/>
      <c r="N23" s="1429"/>
      <c r="O23" s="1429"/>
      <c r="P23" s="1429"/>
      <c r="Q23" s="1429"/>
      <c r="R23" s="1430"/>
      <c r="S23" s="514"/>
      <c r="T23" s="236" t="s">
        <v>82</v>
      </c>
      <c r="U23" s="514"/>
      <c r="V23" s="259" t="s">
        <v>82</v>
      </c>
      <c r="W23" s="515"/>
      <c r="X23" s="259" t="s">
        <v>82</v>
      </c>
      <c r="Y23" s="532"/>
      <c r="Z23" s="557" t="s">
        <v>82</v>
      </c>
      <c r="AA23" s="500" t="s">
        <v>306</v>
      </c>
      <c r="AB23" s="1302" t="s">
        <v>848</v>
      </c>
      <c r="AC23" s="1302"/>
      <c r="AD23" s="1303"/>
      <c r="AE23" s="257" t="s">
        <v>219</v>
      </c>
      <c r="AF23" s="169" t="s">
        <v>220</v>
      </c>
      <c r="AG23" s="258" t="s">
        <v>221</v>
      </c>
      <c r="AH23" s="507"/>
    </row>
    <row r="24" spans="2:34" s="500" customFormat="1" ht="27" customHeight="1" x14ac:dyDescent="0.2">
      <c r="B24" s="508"/>
      <c r="C24" s="1108"/>
      <c r="D24" s="1424"/>
      <c r="E24" s="1424"/>
      <c r="F24" s="1424"/>
      <c r="G24" s="1425"/>
      <c r="I24" s="488" t="s">
        <v>447</v>
      </c>
      <c r="J24" s="1323" t="s">
        <v>849</v>
      </c>
      <c r="K24" s="1324"/>
      <c r="L24" s="1324"/>
      <c r="M24" s="1324"/>
      <c r="N24" s="1324"/>
      <c r="O24" s="1324"/>
      <c r="P24" s="1324"/>
      <c r="Q24" s="1324"/>
      <c r="R24" s="1325"/>
      <c r="S24" s="445"/>
      <c r="T24" s="556" t="s">
        <v>303</v>
      </c>
      <c r="U24" s="445"/>
      <c r="V24" s="557" t="s">
        <v>303</v>
      </c>
      <c r="W24" s="489"/>
      <c r="X24" s="557" t="s">
        <v>303</v>
      </c>
      <c r="Y24" s="1426"/>
      <c r="Z24" s="1427"/>
      <c r="AB24" s="1076" t="s">
        <v>640</v>
      </c>
      <c r="AC24" s="1076"/>
      <c r="AE24" s="202" t="s">
        <v>0</v>
      </c>
      <c r="AF24" s="194" t="s">
        <v>220</v>
      </c>
      <c r="AG24" s="203" t="s">
        <v>0</v>
      </c>
      <c r="AH24" s="507"/>
    </row>
    <row r="25" spans="2:34" s="500" customFormat="1" ht="27" customHeight="1" x14ac:dyDescent="0.2">
      <c r="B25" s="508"/>
      <c r="C25" s="501"/>
      <c r="D25" s="563"/>
      <c r="E25" s="563"/>
      <c r="F25" s="563"/>
      <c r="G25" s="564"/>
      <c r="I25" s="488" t="s">
        <v>454</v>
      </c>
      <c r="J25" s="1428" t="s">
        <v>850</v>
      </c>
      <c r="K25" s="1429"/>
      <c r="L25" s="1429"/>
      <c r="M25" s="1429"/>
      <c r="N25" s="1429"/>
      <c r="O25" s="1429"/>
      <c r="P25" s="1429"/>
      <c r="Q25" s="1429"/>
      <c r="R25" s="1430"/>
      <c r="S25" s="445"/>
      <c r="T25" s="556" t="s">
        <v>82</v>
      </c>
      <c r="U25" s="445"/>
      <c r="V25" s="557" t="s">
        <v>82</v>
      </c>
      <c r="W25" s="489"/>
      <c r="X25" s="557" t="s">
        <v>82</v>
      </c>
      <c r="Y25" s="532"/>
      <c r="Z25" s="557" t="s">
        <v>82</v>
      </c>
      <c r="AA25" s="500" t="s">
        <v>306</v>
      </c>
      <c r="AB25" s="1302" t="s">
        <v>851</v>
      </c>
      <c r="AC25" s="1302"/>
      <c r="AD25" s="1303"/>
      <c r="AE25" s="127"/>
      <c r="AF25" s="2"/>
      <c r="AG25" s="123"/>
      <c r="AH25" s="507"/>
    </row>
    <row r="26" spans="2:34" s="500" customFormat="1" ht="11.25" customHeight="1" x14ac:dyDescent="0.2">
      <c r="B26" s="508"/>
      <c r="C26" s="517"/>
      <c r="D26" s="422"/>
      <c r="E26" s="422"/>
      <c r="F26" s="422"/>
      <c r="G26" s="518"/>
      <c r="J26" s="439"/>
      <c r="K26" s="439"/>
      <c r="L26" s="439"/>
      <c r="M26" s="439"/>
      <c r="N26" s="439"/>
      <c r="O26" s="439"/>
      <c r="P26" s="439"/>
      <c r="Q26" s="439"/>
      <c r="R26" s="439"/>
      <c r="S26" s="439"/>
      <c r="T26" s="439"/>
      <c r="U26" s="439"/>
      <c r="W26" s="455"/>
      <c r="Y26" s="455"/>
      <c r="AA26" s="455"/>
      <c r="AB26" s="455"/>
      <c r="AE26" s="1108"/>
      <c r="AF26" s="1076"/>
      <c r="AG26" s="1109"/>
      <c r="AH26" s="507"/>
    </row>
    <row r="27" spans="2:34" s="500" customFormat="1" ht="11.25" customHeight="1" x14ac:dyDescent="0.2">
      <c r="B27" s="517"/>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07"/>
    </row>
    <row r="28" spans="2:34" s="500" customFormat="1" ht="21" customHeight="1" x14ac:dyDescent="0.2">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row>
    <row r="29" spans="2:34" s="500" customFormat="1" ht="27" customHeight="1" x14ac:dyDescent="0.2">
      <c r="B29" s="514" t="s">
        <v>852</v>
      </c>
      <c r="C29" s="489" t="s">
        <v>853</v>
      </c>
      <c r="D29" s="489"/>
      <c r="E29" s="489"/>
      <c r="F29" s="489"/>
      <c r="G29" s="489"/>
      <c r="H29" s="489"/>
      <c r="I29" s="489"/>
      <c r="J29" s="489"/>
      <c r="K29" s="489"/>
      <c r="L29" s="489"/>
      <c r="M29" s="489"/>
      <c r="N29" s="489"/>
      <c r="O29" s="489"/>
      <c r="P29" s="489"/>
      <c r="Q29" s="489"/>
      <c r="R29" s="489"/>
      <c r="S29" s="556"/>
      <c r="T29" s="489"/>
      <c r="U29" s="489"/>
      <c r="V29" s="489"/>
      <c r="W29" s="489"/>
      <c r="X29" s="489"/>
      <c r="Y29" s="515"/>
      <c r="Z29" s="515"/>
      <c r="AA29" s="489"/>
      <c r="AB29" s="489"/>
      <c r="AC29" s="489"/>
      <c r="AD29" s="515"/>
      <c r="AE29" s="515"/>
      <c r="AF29" s="515"/>
      <c r="AG29" s="515"/>
      <c r="AH29" s="516"/>
    </row>
    <row r="30" spans="2:34" s="500" customFormat="1" ht="11.25" customHeight="1" x14ac:dyDescent="0.2">
      <c r="B30" s="508"/>
      <c r="C30" s="514"/>
      <c r="D30" s="515"/>
      <c r="E30" s="515"/>
      <c r="F30" s="515"/>
      <c r="G30" s="516"/>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4"/>
      <c r="AF30" s="515"/>
      <c r="AG30" s="516"/>
      <c r="AH30" s="507"/>
    </row>
    <row r="31" spans="2:34" s="500" customFormat="1" ht="27" customHeight="1" x14ac:dyDescent="0.2">
      <c r="B31" s="508"/>
      <c r="C31" s="1235" t="s">
        <v>854</v>
      </c>
      <c r="D31" s="1105"/>
      <c r="E31" s="1105"/>
      <c r="F31" s="1105"/>
      <c r="G31" s="1236"/>
      <c r="S31" s="1431" t="s">
        <v>840</v>
      </c>
      <c r="T31" s="1432"/>
      <c r="U31" s="1431" t="s">
        <v>841</v>
      </c>
      <c r="V31" s="1432"/>
      <c r="W31" s="1431" t="s">
        <v>842</v>
      </c>
      <c r="X31" s="1432"/>
      <c r="Y31" s="1078" t="s">
        <v>843</v>
      </c>
      <c r="Z31" s="1080"/>
      <c r="AE31" s="508"/>
      <c r="AG31" s="507"/>
      <c r="AH31" s="507"/>
    </row>
    <row r="32" spans="2:34" s="500" customFormat="1" ht="27" customHeight="1" x14ac:dyDescent="0.2">
      <c r="B32" s="508"/>
      <c r="C32" s="1235"/>
      <c r="D32" s="1105"/>
      <c r="E32" s="1105"/>
      <c r="F32" s="1105"/>
      <c r="G32" s="1236"/>
      <c r="I32" s="488" t="s">
        <v>301</v>
      </c>
      <c r="J32" s="1428" t="s">
        <v>844</v>
      </c>
      <c r="K32" s="1429"/>
      <c r="L32" s="1429"/>
      <c r="M32" s="1429"/>
      <c r="N32" s="1429"/>
      <c r="O32" s="1429"/>
      <c r="P32" s="1429"/>
      <c r="Q32" s="1429"/>
      <c r="R32" s="1430"/>
      <c r="S32" s="445"/>
      <c r="T32" s="556" t="s">
        <v>303</v>
      </c>
      <c r="U32" s="445"/>
      <c r="V32" s="557" t="s">
        <v>303</v>
      </c>
      <c r="W32" s="489"/>
      <c r="X32" s="557" t="s">
        <v>303</v>
      </c>
      <c r="Y32" s="1426"/>
      <c r="Z32" s="1427"/>
      <c r="AE32" s="508"/>
      <c r="AG32" s="507"/>
      <c r="AH32" s="507"/>
    </row>
    <row r="33" spans="2:34" s="500" customFormat="1" ht="27" customHeight="1" x14ac:dyDescent="0.2">
      <c r="B33" s="508"/>
      <c r="C33" s="1235"/>
      <c r="D33" s="1105"/>
      <c r="E33" s="1105"/>
      <c r="F33" s="1105"/>
      <c r="G33" s="1236"/>
      <c r="I33" s="488" t="s">
        <v>304</v>
      </c>
      <c r="J33" s="1323" t="s">
        <v>845</v>
      </c>
      <c r="K33" s="1324"/>
      <c r="L33" s="1324"/>
      <c r="M33" s="1324"/>
      <c r="N33" s="1324"/>
      <c r="O33" s="1324"/>
      <c r="P33" s="1324"/>
      <c r="Q33" s="1324"/>
      <c r="R33" s="1325"/>
      <c r="S33" s="445"/>
      <c r="T33" s="556" t="s">
        <v>303</v>
      </c>
      <c r="U33" s="445"/>
      <c r="V33" s="557" t="s">
        <v>303</v>
      </c>
      <c r="W33" s="489"/>
      <c r="X33" s="557" t="s">
        <v>303</v>
      </c>
      <c r="Y33" s="1426"/>
      <c r="Z33" s="1427"/>
      <c r="AA33" s="1076" t="s">
        <v>846</v>
      </c>
      <c r="AB33" s="1076"/>
      <c r="AC33" s="1076"/>
      <c r="AD33" s="1109"/>
      <c r="AE33" s="508"/>
      <c r="AG33" s="507"/>
      <c r="AH33" s="507"/>
    </row>
    <row r="34" spans="2:34" s="500" customFormat="1" ht="27" customHeight="1" x14ac:dyDescent="0.2">
      <c r="B34" s="508"/>
      <c r="C34" s="508"/>
      <c r="G34" s="507"/>
      <c r="I34" s="488" t="s">
        <v>445</v>
      </c>
      <c r="J34" s="1428" t="s">
        <v>847</v>
      </c>
      <c r="K34" s="1429"/>
      <c r="L34" s="1429"/>
      <c r="M34" s="1429"/>
      <c r="N34" s="1429"/>
      <c r="O34" s="1429"/>
      <c r="P34" s="1429"/>
      <c r="Q34" s="1429"/>
      <c r="R34" s="1430"/>
      <c r="S34" s="514"/>
      <c r="T34" s="236" t="s">
        <v>82</v>
      </c>
      <c r="U34" s="514"/>
      <c r="V34" s="259" t="s">
        <v>82</v>
      </c>
      <c r="W34" s="515"/>
      <c r="X34" s="259" t="s">
        <v>82</v>
      </c>
      <c r="Y34" s="532"/>
      <c r="Z34" s="557" t="s">
        <v>82</v>
      </c>
      <c r="AA34" s="500" t="s">
        <v>306</v>
      </c>
      <c r="AB34" s="1302" t="s">
        <v>851</v>
      </c>
      <c r="AC34" s="1302"/>
      <c r="AD34" s="1303"/>
      <c r="AE34" s="257" t="s">
        <v>219</v>
      </c>
      <c r="AF34" s="169" t="s">
        <v>220</v>
      </c>
      <c r="AG34" s="258" t="s">
        <v>221</v>
      </c>
      <c r="AH34" s="507"/>
    </row>
    <row r="35" spans="2:34" s="500" customFormat="1" ht="27" customHeight="1" x14ac:dyDescent="0.2">
      <c r="B35" s="508"/>
      <c r="C35" s="1108"/>
      <c r="D35" s="1424"/>
      <c r="E35" s="1424"/>
      <c r="F35" s="1424"/>
      <c r="G35" s="1425"/>
      <c r="I35" s="488" t="s">
        <v>447</v>
      </c>
      <c r="J35" s="1323" t="s">
        <v>855</v>
      </c>
      <c r="K35" s="1324"/>
      <c r="L35" s="1324"/>
      <c r="M35" s="1324"/>
      <c r="N35" s="1324"/>
      <c r="O35" s="1324"/>
      <c r="P35" s="1324"/>
      <c r="Q35" s="1324"/>
      <c r="R35" s="1325"/>
      <c r="S35" s="445"/>
      <c r="T35" s="556" t="s">
        <v>303</v>
      </c>
      <c r="U35" s="445"/>
      <c r="V35" s="557" t="s">
        <v>303</v>
      </c>
      <c r="W35" s="489"/>
      <c r="X35" s="557" t="s">
        <v>303</v>
      </c>
      <c r="Y35" s="1426"/>
      <c r="Z35" s="1427"/>
      <c r="AA35" s="2"/>
      <c r="AB35" s="1076" t="s">
        <v>856</v>
      </c>
      <c r="AC35" s="1076"/>
      <c r="AE35" s="202" t="s">
        <v>0</v>
      </c>
      <c r="AF35" s="194" t="s">
        <v>220</v>
      </c>
      <c r="AG35" s="203" t="s">
        <v>0</v>
      </c>
      <c r="AH35" s="507"/>
    </row>
    <row r="36" spans="2:34" s="500" customFormat="1" ht="27" customHeight="1" x14ac:dyDescent="0.2">
      <c r="B36" s="508"/>
      <c r="C36" s="501"/>
      <c r="D36" s="563"/>
      <c r="E36" s="563"/>
      <c r="F36" s="563"/>
      <c r="G36" s="564"/>
      <c r="I36" s="488" t="s">
        <v>454</v>
      </c>
      <c r="J36" s="1428" t="s">
        <v>850</v>
      </c>
      <c r="K36" s="1429"/>
      <c r="L36" s="1429"/>
      <c r="M36" s="1429"/>
      <c r="N36" s="1429"/>
      <c r="O36" s="1429"/>
      <c r="P36" s="1429"/>
      <c r="Q36" s="1429"/>
      <c r="R36" s="1430"/>
      <c r="S36" s="445"/>
      <c r="T36" s="556" t="s">
        <v>82</v>
      </c>
      <c r="U36" s="445"/>
      <c r="V36" s="557" t="s">
        <v>82</v>
      </c>
      <c r="W36" s="489"/>
      <c r="X36" s="557" t="s">
        <v>82</v>
      </c>
      <c r="Y36" s="532"/>
      <c r="Z36" s="557" t="s">
        <v>82</v>
      </c>
      <c r="AA36" s="500" t="s">
        <v>306</v>
      </c>
      <c r="AB36" s="1302" t="s">
        <v>778</v>
      </c>
      <c r="AC36" s="1302"/>
      <c r="AD36" s="1303"/>
      <c r="AE36" s="127"/>
      <c r="AF36" s="2"/>
      <c r="AG36" s="123"/>
      <c r="AH36" s="507"/>
    </row>
    <row r="37" spans="2:34" s="500" customFormat="1" ht="12" customHeight="1" x14ac:dyDescent="0.2">
      <c r="B37" s="508"/>
      <c r="C37" s="517"/>
      <c r="D37" s="422"/>
      <c r="E37" s="422"/>
      <c r="F37" s="422"/>
      <c r="G37" s="518"/>
      <c r="J37" s="439"/>
      <c r="K37" s="439"/>
      <c r="L37" s="439"/>
      <c r="M37" s="439"/>
      <c r="N37" s="439"/>
      <c r="O37" s="439"/>
      <c r="P37" s="439"/>
      <c r="Q37" s="439"/>
      <c r="R37" s="439"/>
      <c r="S37" s="439"/>
      <c r="T37" s="439"/>
      <c r="U37" s="439"/>
      <c r="W37" s="455"/>
      <c r="Y37" s="455"/>
      <c r="AA37" s="455"/>
      <c r="AB37" s="455"/>
      <c r="AE37" s="1108"/>
      <c r="AF37" s="1076"/>
      <c r="AG37" s="1109"/>
      <c r="AH37" s="507"/>
    </row>
    <row r="38" spans="2:34" s="500" customFormat="1" ht="11.25" customHeight="1" x14ac:dyDescent="0.2">
      <c r="B38" s="517"/>
      <c r="C38" s="422"/>
      <c r="D38" s="422"/>
      <c r="E38" s="422"/>
      <c r="F38" s="422"/>
      <c r="G38" s="422"/>
      <c r="H38" s="489"/>
      <c r="I38" s="489"/>
      <c r="J38" s="442"/>
      <c r="K38" s="442"/>
      <c r="L38" s="442"/>
      <c r="M38" s="442"/>
      <c r="N38" s="442"/>
      <c r="O38" s="442"/>
      <c r="P38" s="442"/>
      <c r="Q38" s="442"/>
      <c r="R38" s="442"/>
      <c r="S38" s="442"/>
      <c r="T38" s="442"/>
      <c r="U38" s="442"/>
      <c r="V38" s="489"/>
      <c r="W38" s="556"/>
      <c r="X38" s="489"/>
      <c r="Y38" s="556"/>
      <c r="Z38" s="489"/>
      <c r="AA38" s="556"/>
      <c r="AB38" s="556"/>
      <c r="AC38" s="489"/>
      <c r="AD38" s="489"/>
      <c r="AE38" s="553"/>
      <c r="AF38" s="553"/>
      <c r="AG38" s="252"/>
      <c r="AH38" s="507"/>
    </row>
    <row r="39" spans="2:34" ht="19.5" customHeight="1" x14ac:dyDescent="0.2">
      <c r="C39" s="1247" t="s">
        <v>857</v>
      </c>
      <c r="D39" s="1087"/>
      <c r="E39" s="1087"/>
      <c r="F39" s="1087"/>
      <c r="G39" s="1087"/>
      <c r="H39" s="1087"/>
      <c r="I39" s="1087"/>
      <c r="J39" s="1087"/>
      <c r="K39" s="1087"/>
      <c r="L39" s="1087"/>
      <c r="M39" s="1087"/>
      <c r="N39" s="1087"/>
      <c r="O39" s="1087"/>
      <c r="P39" s="1087"/>
      <c r="Q39" s="1087"/>
      <c r="R39" s="1087"/>
      <c r="S39" s="1087"/>
      <c r="T39" s="1087"/>
      <c r="U39" s="1087"/>
      <c r="V39" s="1087"/>
      <c r="W39" s="1087"/>
      <c r="X39" s="1087"/>
      <c r="Y39" s="1087"/>
      <c r="Z39" s="1087"/>
      <c r="AA39" s="1087"/>
      <c r="AB39" s="1087"/>
      <c r="AC39" s="1087"/>
      <c r="AD39" s="1087"/>
      <c r="AE39" s="1087"/>
      <c r="AF39" s="1087"/>
      <c r="AG39" s="1247"/>
      <c r="AH39" s="57"/>
    </row>
    <row r="40" spans="2:34" x14ac:dyDescent="0.2">
      <c r="C40" s="1087" t="s">
        <v>828</v>
      </c>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c r="Z40" s="1087"/>
      <c r="AA40" s="1087"/>
      <c r="AB40" s="1087"/>
      <c r="AC40" s="1087"/>
      <c r="AD40" s="1087"/>
      <c r="AE40" s="1087"/>
      <c r="AF40" s="1087"/>
      <c r="AG40" s="108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N62"/>
  <sheetViews>
    <sheetView topLeftCell="A55"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2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40" s="500" customFormat="1" x14ac:dyDescent="0.2">
      <c r="AN1" s="646" t="str">
        <f>HYPERLINK("#目次!A1","目次へ戻る")</f>
        <v>目次へ戻る</v>
      </c>
    </row>
    <row r="2" spans="1:40" s="500" customFormat="1" x14ac:dyDescent="0.2">
      <c r="C2" s="500" t="s">
        <v>1572</v>
      </c>
    </row>
    <row r="3" spans="1:40" s="500" customFormat="1" x14ac:dyDescent="0.2">
      <c r="Y3" s="455" t="s">
        <v>10</v>
      </c>
      <c r="Z3" s="437"/>
      <c r="AA3" s="437" t="s">
        <v>11</v>
      </c>
      <c r="AB3" s="437"/>
      <c r="AC3" s="437" t="s">
        <v>109</v>
      </c>
      <c r="AD3" s="437"/>
      <c r="AE3" s="437" t="s">
        <v>110</v>
      </c>
    </row>
    <row r="4" spans="1:40" s="500" customFormat="1" x14ac:dyDescent="0.2">
      <c r="AE4" s="455"/>
    </row>
    <row r="5" spans="1:40" s="500" customFormat="1" ht="27" customHeight="1" x14ac:dyDescent="0.2">
      <c r="C5" s="1105" t="s">
        <v>1701</v>
      </c>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6" spans="1:40" s="500" customFormat="1" x14ac:dyDescent="0.2"/>
    <row r="7" spans="1:40" s="500" customFormat="1" ht="27" customHeight="1" x14ac:dyDescent="0.2">
      <c r="B7" s="445"/>
      <c r="C7" s="1091" t="s">
        <v>858</v>
      </c>
      <c r="D7" s="1102"/>
      <c r="E7" s="1102"/>
      <c r="F7" s="1102"/>
      <c r="G7" s="1102"/>
      <c r="H7" s="1102"/>
      <c r="I7" s="1089"/>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1"/>
    </row>
    <row r="8" spans="1:40" ht="27" customHeight="1" x14ac:dyDescent="0.2">
      <c r="A8" s="87"/>
      <c r="B8" s="328"/>
      <c r="C8" s="1090" t="s">
        <v>713</v>
      </c>
      <c r="D8" s="1090"/>
      <c r="E8" s="1090"/>
      <c r="F8" s="1090"/>
      <c r="G8" s="1090"/>
      <c r="H8" s="1091"/>
      <c r="I8" s="192" t="s">
        <v>0</v>
      </c>
      <c r="J8" s="533" t="s">
        <v>859</v>
      </c>
      <c r="K8" s="533"/>
      <c r="L8" s="533"/>
      <c r="M8" s="533"/>
      <c r="N8" s="563" t="s">
        <v>0</v>
      </c>
      <c r="O8" s="533" t="s">
        <v>860</v>
      </c>
      <c r="P8" s="533"/>
      <c r="Q8" s="533"/>
      <c r="R8" s="533"/>
      <c r="S8" s="563" t="s">
        <v>0</v>
      </c>
      <c r="T8" s="533" t="s">
        <v>861</v>
      </c>
      <c r="U8"/>
      <c r="V8" s="533"/>
      <c r="W8" s="533"/>
      <c r="X8" s="533"/>
      <c r="Y8" s="533"/>
      <c r="Z8" s="533"/>
      <c r="AA8" s="533"/>
      <c r="AB8" s="533"/>
      <c r="AC8" s="533"/>
      <c r="AD8" s="533"/>
      <c r="AE8" s="533"/>
      <c r="AF8" s="17"/>
      <c r="AG8"/>
      <c r="AH8"/>
      <c r="AI8"/>
      <c r="AJ8"/>
      <c r="AK8"/>
    </row>
    <row r="9" spans="1:40" ht="27" customHeight="1" x14ac:dyDescent="0.2">
      <c r="A9" s="87"/>
      <c r="B9"/>
      <c r="C9" s="1107" t="s">
        <v>862</v>
      </c>
      <c r="D9" s="1107"/>
      <c r="E9" s="1107"/>
      <c r="F9" s="1107"/>
      <c r="G9" s="1107"/>
      <c r="H9" s="1119"/>
      <c r="I9" s="563" t="s">
        <v>0</v>
      </c>
      <c r="J9" s="515" t="s">
        <v>1810</v>
      </c>
      <c r="K9" s="541"/>
      <c r="L9" s="541"/>
      <c r="M9" s="541"/>
      <c r="N9" s="541"/>
      <c r="O9" s="541"/>
      <c r="P9" s="541"/>
      <c r="Q9" s="541"/>
      <c r="R9" s="541"/>
      <c r="S9" s="541"/>
      <c r="T9" s="541"/>
      <c r="U9" s="541"/>
      <c r="V9" s="541"/>
      <c r="W9" s="541"/>
      <c r="X9" s="541"/>
      <c r="Y9" s="541"/>
      <c r="Z9" s="541"/>
      <c r="AA9" s="541"/>
      <c r="AB9" s="541"/>
      <c r="AC9" s="541"/>
      <c r="AD9" s="541"/>
      <c r="AE9" s="541"/>
      <c r="AF9" s="621"/>
      <c r="AG9"/>
      <c r="AH9"/>
      <c r="AI9"/>
      <c r="AJ9"/>
      <c r="AK9"/>
    </row>
    <row r="10" spans="1:40" ht="27" customHeight="1" x14ac:dyDescent="0.2">
      <c r="A10" s="87"/>
      <c r="B10"/>
      <c r="C10" s="1107"/>
      <c r="D10" s="1107"/>
      <c r="E10" s="1107"/>
      <c r="F10" s="1107"/>
      <c r="G10" s="1107"/>
      <c r="H10" s="1119"/>
      <c r="I10" s="563" t="s">
        <v>0</v>
      </c>
      <c r="J10" s="500" t="s">
        <v>1811</v>
      </c>
      <c r="K10" s="2"/>
      <c r="L10" s="2"/>
      <c r="M10" s="2"/>
      <c r="N10" s="2"/>
      <c r="O10" s="2"/>
      <c r="P10" s="2"/>
      <c r="Q10" s="2"/>
      <c r="R10" s="2"/>
      <c r="S10" s="2"/>
      <c r="T10" s="2"/>
      <c r="U10" s="2"/>
      <c r="V10" s="2"/>
      <c r="W10" s="2"/>
      <c r="X10" s="2"/>
      <c r="Y10" s="2"/>
      <c r="Z10" s="2"/>
      <c r="AA10" s="2"/>
      <c r="AB10" s="2"/>
      <c r="AC10" s="2"/>
      <c r="AD10" s="2"/>
      <c r="AE10" s="2"/>
      <c r="AF10" s="591"/>
      <c r="AG10"/>
      <c r="AH10"/>
      <c r="AI10"/>
      <c r="AJ10"/>
      <c r="AK10"/>
    </row>
    <row r="11" spans="1:40" ht="27" customHeight="1" x14ac:dyDescent="0.2">
      <c r="A11" s="87"/>
      <c r="B11"/>
      <c r="C11" s="1107"/>
      <c r="D11" s="1107"/>
      <c r="E11" s="1107"/>
      <c r="F11" s="1107"/>
      <c r="G11" s="1107"/>
      <c r="H11" s="1119"/>
      <c r="I11" s="563" t="s">
        <v>0</v>
      </c>
      <c r="J11" s="2" t="s">
        <v>1812</v>
      </c>
      <c r="K11" s="2"/>
      <c r="L11" s="2"/>
      <c r="M11" s="2"/>
      <c r="N11" s="2"/>
      <c r="O11" s="2"/>
      <c r="P11" s="2"/>
      <c r="Q11" s="2"/>
      <c r="R11" s="2"/>
      <c r="S11" s="2"/>
      <c r="T11" s="2"/>
      <c r="U11" s="2"/>
      <c r="V11" s="2"/>
      <c r="W11" s="2"/>
      <c r="X11" s="2"/>
      <c r="Y11" s="2"/>
      <c r="Z11" s="2"/>
      <c r="AA11" s="2"/>
      <c r="AB11" s="2"/>
      <c r="AC11" s="2"/>
      <c r="AD11" s="2"/>
      <c r="AE11" s="2"/>
      <c r="AF11" s="591"/>
      <c r="AG11"/>
      <c r="AH11"/>
      <c r="AI11"/>
      <c r="AJ11"/>
      <c r="AK11"/>
    </row>
    <row r="12" spans="1:40" ht="27" customHeight="1" x14ac:dyDescent="0.2">
      <c r="A12" s="87"/>
      <c r="B12"/>
      <c r="C12" s="1107"/>
      <c r="D12" s="1107"/>
      <c r="E12" s="1107"/>
      <c r="F12" s="1107"/>
      <c r="G12" s="1107"/>
      <c r="H12" s="1119"/>
      <c r="I12" s="563" t="s">
        <v>0</v>
      </c>
      <c r="J12" s="2" t="s">
        <v>1806</v>
      </c>
      <c r="K12" s="2"/>
      <c r="L12" s="2"/>
      <c r="M12" s="2"/>
      <c r="N12" s="2"/>
      <c r="O12" s="2"/>
      <c r="P12" s="2"/>
      <c r="Q12" s="2"/>
      <c r="R12" s="2"/>
      <c r="S12" s="2"/>
      <c r="T12" s="2"/>
      <c r="U12" s="2"/>
      <c r="V12" s="2"/>
      <c r="W12" s="2"/>
      <c r="X12" s="2"/>
      <c r="Y12" s="2"/>
      <c r="Z12" s="2"/>
      <c r="AA12" s="2"/>
      <c r="AB12" s="2"/>
      <c r="AC12" s="2"/>
      <c r="AD12" s="2"/>
      <c r="AE12" s="2"/>
      <c r="AF12" s="591"/>
      <c r="AG12"/>
      <c r="AH12"/>
      <c r="AI12"/>
      <c r="AJ12"/>
      <c r="AK12"/>
    </row>
    <row r="13" spans="1:40" ht="27" customHeight="1" x14ac:dyDescent="0.2">
      <c r="A13" s="87"/>
      <c r="B13"/>
      <c r="C13" s="1107"/>
      <c r="D13" s="1107"/>
      <c r="E13" s="1107"/>
      <c r="F13" s="1107"/>
      <c r="G13" s="1107"/>
      <c r="H13" s="1119"/>
      <c r="I13" s="563" t="s">
        <v>0</v>
      </c>
      <c r="J13" s="2" t="s">
        <v>1807</v>
      </c>
      <c r="K13" s="2"/>
      <c r="L13" s="2"/>
      <c r="M13" s="2"/>
      <c r="N13" s="2"/>
      <c r="O13" s="2"/>
      <c r="P13" s="2"/>
      <c r="Q13" s="2"/>
      <c r="R13" s="2"/>
      <c r="S13" s="2"/>
      <c r="T13" s="2"/>
      <c r="U13" s="2"/>
      <c r="V13" s="2"/>
      <c r="W13" s="2"/>
      <c r="X13" s="2"/>
      <c r="Y13" s="2"/>
      <c r="Z13" s="2"/>
      <c r="AA13" s="2"/>
      <c r="AB13" s="2"/>
      <c r="AC13" s="2"/>
      <c r="AD13" s="2"/>
      <c r="AE13" s="2"/>
      <c r="AF13" s="591"/>
      <c r="AG13"/>
      <c r="AH13"/>
      <c r="AI13"/>
      <c r="AJ13"/>
      <c r="AK13"/>
    </row>
    <row r="14" spans="1:40" ht="27" customHeight="1" x14ac:dyDescent="0.2">
      <c r="A14" s="87"/>
      <c r="B14"/>
      <c r="C14" s="1107"/>
      <c r="D14" s="1107"/>
      <c r="E14" s="1107"/>
      <c r="F14" s="1107"/>
      <c r="G14" s="1107"/>
      <c r="H14" s="1119"/>
      <c r="I14" s="563" t="s">
        <v>0</v>
      </c>
      <c r="J14" s="2" t="s">
        <v>1813</v>
      </c>
      <c r="K14" s="2"/>
      <c r="L14" s="2"/>
      <c r="M14" s="2"/>
      <c r="N14" s="2"/>
      <c r="O14" s="2"/>
      <c r="P14" s="2"/>
      <c r="Q14" s="2"/>
      <c r="R14" s="2"/>
      <c r="S14" s="2"/>
      <c r="T14" s="2"/>
      <c r="U14" s="2"/>
      <c r="V14" s="2"/>
      <c r="W14" s="2"/>
      <c r="X14" s="2"/>
      <c r="Y14" s="2"/>
      <c r="Z14" s="2"/>
      <c r="AA14" s="2"/>
      <c r="AB14" s="2"/>
      <c r="AC14" s="2"/>
      <c r="AD14" s="2"/>
      <c r="AE14" s="2"/>
      <c r="AF14" s="591"/>
      <c r="AG14"/>
      <c r="AH14"/>
      <c r="AI14"/>
      <c r="AJ14"/>
      <c r="AK14"/>
    </row>
    <row r="15" spans="1:40" ht="27" customHeight="1" x14ac:dyDescent="0.2">
      <c r="A15" s="87"/>
      <c r="B15"/>
      <c r="C15" s="1107"/>
      <c r="D15" s="1107"/>
      <c r="E15" s="1107"/>
      <c r="F15" s="1107"/>
      <c r="G15" s="1107"/>
      <c r="H15" s="1119"/>
      <c r="I15" s="563" t="s">
        <v>0</v>
      </c>
      <c r="J15" s="2" t="s">
        <v>1814</v>
      </c>
      <c r="K15" s="2"/>
      <c r="L15" s="2"/>
      <c r="M15" s="2"/>
      <c r="N15" s="2"/>
      <c r="O15" s="2"/>
      <c r="P15" s="2"/>
      <c r="Q15" s="2"/>
      <c r="R15" s="2"/>
      <c r="S15" s="2"/>
      <c r="T15" s="2"/>
      <c r="U15" s="2"/>
      <c r="V15" s="2"/>
      <c r="W15" s="2"/>
      <c r="X15" s="2"/>
      <c r="Y15" s="2"/>
      <c r="Z15" s="2"/>
      <c r="AA15" s="2"/>
      <c r="AB15" s="2"/>
      <c r="AC15" s="2"/>
      <c r="AD15" s="2"/>
      <c r="AE15" s="2"/>
      <c r="AF15" s="591"/>
      <c r="AG15"/>
      <c r="AH15"/>
      <c r="AI15"/>
      <c r="AJ15"/>
      <c r="AK15"/>
    </row>
    <row r="16" spans="1:40" ht="27" customHeight="1" x14ac:dyDescent="0.2">
      <c r="A16" s="87"/>
      <c r="B16"/>
      <c r="C16" s="1107"/>
      <c r="D16" s="1107"/>
      <c r="E16" s="1107"/>
      <c r="F16" s="1107"/>
      <c r="G16" s="1107"/>
      <c r="H16" s="1119"/>
      <c r="I16" s="563" t="s">
        <v>0</v>
      </c>
      <c r="J16" s="2" t="s">
        <v>1808</v>
      </c>
      <c r="K16" s="2"/>
      <c r="L16" s="2"/>
      <c r="M16" s="2"/>
      <c r="N16" s="2"/>
      <c r="O16" s="2"/>
      <c r="P16" s="2"/>
      <c r="Q16" s="2"/>
      <c r="R16" s="2"/>
      <c r="S16" s="2"/>
      <c r="T16" s="2"/>
      <c r="U16" s="2"/>
      <c r="V16" s="2"/>
      <c r="W16" s="2"/>
      <c r="X16" s="2"/>
      <c r="Y16" s="2"/>
      <c r="Z16" s="2"/>
      <c r="AA16" s="2"/>
      <c r="AB16" s="2"/>
      <c r="AC16" s="2"/>
      <c r="AD16" s="2"/>
      <c r="AE16" s="2"/>
      <c r="AF16" s="591"/>
      <c r="AG16"/>
      <c r="AH16"/>
      <c r="AI16"/>
      <c r="AJ16"/>
      <c r="AK16"/>
    </row>
    <row r="17" spans="1:37" ht="27" customHeight="1" x14ac:dyDescent="0.2">
      <c r="A17" s="87"/>
      <c r="B17" s="622"/>
      <c r="C17" s="1219"/>
      <c r="D17" s="1219"/>
      <c r="E17" s="1219"/>
      <c r="F17" s="1219"/>
      <c r="G17" s="1219"/>
      <c r="H17" s="1220"/>
      <c r="I17" s="563" t="s">
        <v>0</v>
      </c>
      <c r="J17" s="535" t="s">
        <v>1809</v>
      </c>
      <c r="K17" s="535"/>
      <c r="L17" s="535"/>
      <c r="M17" s="535"/>
      <c r="N17" s="535"/>
      <c r="O17" s="535"/>
      <c r="P17" s="535"/>
      <c r="Q17" s="535"/>
      <c r="R17" s="535"/>
      <c r="S17" s="535"/>
      <c r="T17" s="535"/>
      <c r="U17" s="535"/>
      <c r="V17" s="535"/>
      <c r="W17" s="535"/>
      <c r="X17" s="535"/>
      <c r="Y17" s="535"/>
      <c r="Z17" s="535"/>
      <c r="AA17" s="535"/>
      <c r="AB17" s="535"/>
      <c r="AC17" s="535"/>
      <c r="AD17" s="535"/>
      <c r="AE17" s="535"/>
      <c r="AF17" s="591"/>
      <c r="AG17"/>
      <c r="AH17"/>
      <c r="AI17"/>
      <c r="AJ17"/>
      <c r="AK17"/>
    </row>
    <row r="18" spans="1:37" s="500" customFormat="1" ht="21" customHeight="1" x14ac:dyDescent="0.2">
      <c r="I18" s="489"/>
      <c r="AF18" s="489"/>
    </row>
    <row r="19" spans="1:37" s="500" customFormat="1" ht="26.25" customHeight="1" x14ac:dyDescent="0.2">
      <c r="B19" s="514" t="s">
        <v>863</v>
      </c>
      <c r="C19" s="515" t="s">
        <v>1702</v>
      </c>
      <c r="D19" s="515"/>
      <c r="E19" s="515"/>
      <c r="F19" s="515"/>
      <c r="G19" s="515"/>
      <c r="H19" s="515"/>
      <c r="I19" s="515"/>
      <c r="J19" s="515"/>
      <c r="K19" s="515"/>
      <c r="L19" s="515"/>
      <c r="M19" s="515"/>
      <c r="N19" s="515"/>
      <c r="O19" s="515"/>
      <c r="P19" s="489"/>
      <c r="Q19" s="236"/>
      <c r="R19" s="515"/>
      <c r="S19" s="515"/>
      <c r="T19" s="515"/>
      <c r="U19" s="515"/>
      <c r="V19" s="515"/>
      <c r="W19" s="515"/>
      <c r="X19" s="515"/>
      <c r="Y19" s="489"/>
      <c r="Z19" s="489"/>
      <c r="AA19" s="489"/>
      <c r="AB19" s="515"/>
      <c r="AC19" s="515"/>
      <c r="AD19" s="515"/>
      <c r="AE19" s="515"/>
      <c r="AF19" s="516"/>
    </row>
    <row r="20" spans="1:37" s="500" customFormat="1" ht="11.25" customHeight="1" x14ac:dyDescent="0.2">
      <c r="B20" s="508"/>
      <c r="C20" s="514"/>
      <c r="D20" s="515"/>
      <c r="E20" s="515"/>
      <c r="F20" s="515"/>
      <c r="G20" s="515"/>
      <c r="H20" s="516"/>
      <c r="I20" s="515"/>
      <c r="J20" s="515"/>
      <c r="K20" s="515"/>
      <c r="L20" s="515"/>
      <c r="M20" s="515"/>
      <c r="N20" s="515"/>
      <c r="O20" s="515"/>
      <c r="P20" s="515"/>
      <c r="Q20" s="515"/>
      <c r="R20" s="515"/>
      <c r="S20" s="515"/>
      <c r="T20" s="515"/>
      <c r="U20" s="515"/>
      <c r="V20" s="515"/>
      <c r="W20" s="515"/>
      <c r="X20" s="515"/>
      <c r="Y20" s="515"/>
      <c r="Z20" s="515"/>
      <c r="AA20" s="515"/>
      <c r="AB20" s="515"/>
      <c r="AC20" s="514"/>
      <c r="AD20" s="515"/>
      <c r="AE20" s="516"/>
      <c r="AF20" s="507"/>
    </row>
    <row r="21" spans="1:37" s="500" customFormat="1" ht="27.75" customHeight="1" x14ac:dyDescent="0.2">
      <c r="B21" s="508"/>
      <c r="C21" s="1120" t="s">
        <v>864</v>
      </c>
      <c r="D21" s="1087"/>
      <c r="E21" s="1087"/>
      <c r="F21" s="1087"/>
      <c r="G21" s="1087"/>
      <c r="H21" s="1103"/>
      <c r="J21" t="s">
        <v>158</v>
      </c>
      <c r="K21" s="1428" t="s">
        <v>865</v>
      </c>
      <c r="L21" s="1429"/>
      <c r="M21" s="1429"/>
      <c r="N21" s="1429"/>
      <c r="O21" s="1429"/>
      <c r="P21" s="1429"/>
      <c r="Q21" s="1429"/>
      <c r="R21" s="1429"/>
      <c r="S21" s="1429"/>
      <c r="T21" s="1429"/>
      <c r="U21" s="1430"/>
      <c r="V21" s="1078"/>
      <c r="W21" s="1079"/>
      <c r="X21" s="413" t="s">
        <v>303</v>
      </c>
      <c r="Y21" s="437"/>
      <c r="Z21" s="437"/>
      <c r="AA21" s="437"/>
      <c r="AC21" s="127"/>
      <c r="AD21" s="2"/>
      <c r="AE21" s="123"/>
      <c r="AF21" s="507"/>
    </row>
    <row r="22" spans="1:37" s="500" customFormat="1" ht="27.75" customHeight="1" x14ac:dyDescent="0.2">
      <c r="B22" s="508"/>
      <c r="C22" s="1120"/>
      <c r="D22" s="1087"/>
      <c r="E22" s="1087"/>
      <c r="F22" s="1087"/>
      <c r="G22" s="1087"/>
      <c r="H22" s="1087"/>
      <c r="I22" s="508"/>
      <c r="J22" t="s">
        <v>160</v>
      </c>
      <c r="K22" s="1428" t="s">
        <v>866</v>
      </c>
      <c r="L22" s="1429"/>
      <c r="M22" s="1429"/>
      <c r="N22" s="1429"/>
      <c r="O22" s="1429"/>
      <c r="P22" s="1429"/>
      <c r="Q22" s="1429"/>
      <c r="R22" s="1429"/>
      <c r="S22" s="1429"/>
      <c r="T22" s="1429"/>
      <c r="U22" s="1430"/>
      <c r="V22" s="1078"/>
      <c r="W22" s="1079"/>
      <c r="X22" s="413" t="s">
        <v>303</v>
      </c>
      <c r="Z22" s="1302"/>
      <c r="AA22" s="1302"/>
      <c r="AB22" s="507"/>
      <c r="AC22" s="2"/>
      <c r="AD22" s="2"/>
      <c r="AE22" s="123"/>
      <c r="AF22" s="507"/>
    </row>
    <row r="23" spans="1:37" s="500" customFormat="1" ht="27.75" customHeight="1" x14ac:dyDescent="0.2">
      <c r="B23" s="508"/>
      <c r="C23" s="438"/>
      <c r="D23" s="439"/>
      <c r="E23" s="439"/>
      <c r="F23" s="439"/>
      <c r="G23" s="439"/>
      <c r="H23"/>
      <c r="I23" s="508"/>
      <c r="J23" t="s">
        <v>159</v>
      </c>
      <c r="K23" s="1428" t="s">
        <v>867</v>
      </c>
      <c r="L23" s="1429"/>
      <c r="M23" s="1429"/>
      <c r="N23" s="1429"/>
      <c r="O23" s="1429"/>
      <c r="P23" s="1429"/>
      <c r="Q23" s="1429"/>
      <c r="R23" s="1429"/>
      <c r="S23" s="1429"/>
      <c r="T23" s="1429"/>
      <c r="U23" s="1430"/>
      <c r="V23" s="1078"/>
      <c r="W23" s="1079"/>
      <c r="X23" s="413" t="s">
        <v>303</v>
      </c>
      <c r="Z23"/>
      <c r="AA23"/>
      <c r="AB23" s="507"/>
      <c r="AC23"/>
      <c r="AD23" s="437"/>
      <c r="AE23" s="502"/>
      <c r="AF23" s="507"/>
    </row>
    <row r="24" spans="1:37" s="500" customFormat="1" ht="27.75" customHeight="1" x14ac:dyDescent="0.2">
      <c r="B24" s="508"/>
      <c r="C24" s="438"/>
      <c r="D24" s="439"/>
      <c r="E24" s="439"/>
      <c r="F24" s="439"/>
      <c r="G24" s="439"/>
      <c r="H24"/>
      <c r="I24" s="508"/>
      <c r="J24" t="s">
        <v>161</v>
      </c>
      <c r="K24" s="1428" t="s">
        <v>868</v>
      </c>
      <c r="L24" s="1429"/>
      <c r="M24" s="1429"/>
      <c r="N24" s="1429"/>
      <c r="O24" s="1429"/>
      <c r="P24" s="1429"/>
      <c r="Q24" s="1429"/>
      <c r="R24" s="1429"/>
      <c r="S24" s="1429"/>
      <c r="T24" s="1429"/>
      <c r="U24" s="1430"/>
      <c r="V24" s="1078"/>
      <c r="W24" s="1079"/>
      <c r="X24" s="413" t="s">
        <v>303</v>
      </c>
      <c r="Z24"/>
      <c r="AA24"/>
      <c r="AB24" s="507"/>
      <c r="AC24" s="563" t="s">
        <v>219</v>
      </c>
      <c r="AD24" s="563" t="s">
        <v>261</v>
      </c>
      <c r="AE24" s="564" t="s">
        <v>221</v>
      </c>
      <c r="AF24" s="507"/>
    </row>
    <row r="25" spans="1:37" s="500" customFormat="1" ht="27.75" customHeight="1" x14ac:dyDescent="0.2">
      <c r="B25" s="508"/>
      <c r="C25" s="1120"/>
      <c r="D25" s="1087"/>
      <c r="E25" s="1087"/>
      <c r="F25" s="1087"/>
      <c r="G25" s="1087"/>
      <c r="H25" s="1087"/>
      <c r="I25" s="508"/>
      <c r="J25" t="s">
        <v>869</v>
      </c>
      <c r="K25" s="1428" t="s">
        <v>870</v>
      </c>
      <c r="L25" s="1429"/>
      <c r="M25" s="1429"/>
      <c r="N25" s="1429"/>
      <c r="O25" s="1429"/>
      <c r="P25" s="1429"/>
      <c r="Q25" s="1429"/>
      <c r="R25" s="1429"/>
      <c r="S25" s="1429"/>
      <c r="T25" s="1429"/>
      <c r="U25" s="1430"/>
      <c r="V25" s="1078"/>
      <c r="W25" s="1079"/>
      <c r="X25" s="413" t="s">
        <v>108</v>
      </c>
      <c r="Y25" s="500" t="s">
        <v>871</v>
      </c>
      <c r="Z25" s="1302" t="s">
        <v>778</v>
      </c>
      <c r="AA25" s="1302"/>
      <c r="AB25" s="507"/>
      <c r="AC25" s="563" t="s">
        <v>0</v>
      </c>
      <c r="AD25" s="563" t="s">
        <v>261</v>
      </c>
      <c r="AE25" s="564" t="s">
        <v>0</v>
      </c>
      <c r="AF25" s="507"/>
    </row>
    <row r="26" spans="1:37" s="500" customFormat="1" ht="27.75" customHeight="1" x14ac:dyDescent="0.2">
      <c r="B26" s="508"/>
      <c r="C26" s="438"/>
      <c r="D26" s="439"/>
      <c r="E26" s="439"/>
      <c r="F26" s="439"/>
      <c r="G26" s="439"/>
      <c r="H26"/>
      <c r="I26" s="508"/>
      <c r="J26"/>
      <c r="K26" s="260"/>
      <c r="L26" s="260"/>
      <c r="M26" s="260"/>
      <c r="N26" s="260"/>
      <c r="O26" s="260"/>
      <c r="P26" s="260"/>
      <c r="Q26" s="260"/>
      <c r="R26" s="260"/>
      <c r="S26" s="260"/>
      <c r="T26" s="260"/>
      <c r="U26" s="260"/>
      <c r="X26" s="437"/>
      <c r="Y26" s="500" t="s">
        <v>871</v>
      </c>
      <c r="Z26" s="1302" t="s">
        <v>872</v>
      </c>
      <c r="AA26" s="1302"/>
      <c r="AB26" s="507"/>
      <c r="AC26" s="563" t="s">
        <v>0</v>
      </c>
      <c r="AD26" s="563" t="s">
        <v>261</v>
      </c>
      <c r="AE26" s="564" t="s">
        <v>0</v>
      </c>
      <c r="AF26" s="507"/>
    </row>
    <row r="27" spans="1:37" s="500" customFormat="1" x14ac:dyDescent="0.2">
      <c r="B27" s="508"/>
      <c r="C27" s="438"/>
      <c r="D27" s="439"/>
      <c r="E27" s="439"/>
      <c r="F27" s="439"/>
      <c r="G27" s="439"/>
      <c r="H27"/>
      <c r="I27" s="508"/>
      <c r="J27"/>
      <c r="K27" s="260"/>
      <c r="L27" s="260"/>
      <c r="M27" s="260"/>
      <c r="N27" s="260"/>
      <c r="O27" s="260"/>
      <c r="P27" s="260"/>
      <c r="Q27" s="260"/>
      <c r="R27" s="260"/>
      <c r="S27" s="260"/>
      <c r="T27" s="260"/>
      <c r="U27" s="260"/>
      <c r="X27" s="2"/>
      <c r="Z27"/>
      <c r="AA27"/>
      <c r="AB27" s="385" t="s">
        <v>873</v>
      </c>
      <c r="AC27" s="437"/>
      <c r="AD27" s="437"/>
      <c r="AE27" s="502"/>
      <c r="AF27" s="507"/>
    </row>
    <row r="28" spans="1:37" s="500" customFormat="1" ht="11.25" customHeight="1" x14ac:dyDescent="0.2">
      <c r="B28" s="508"/>
      <c r="C28" s="517"/>
      <c r="D28" s="422"/>
      <c r="E28" s="422"/>
      <c r="F28" s="422"/>
      <c r="G28" s="422"/>
      <c r="H28" s="518"/>
      <c r="I28" s="422"/>
      <c r="J28" s="422"/>
      <c r="K28" s="422"/>
      <c r="L28" s="422"/>
      <c r="M28" s="422"/>
      <c r="N28" s="422"/>
      <c r="O28" s="422"/>
      <c r="P28" s="422"/>
      <c r="Q28" s="422"/>
      <c r="R28" s="422"/>
      <c r="S28" s="422"/>
      <c r="T28" s="422"/>
      <c r="U28" s="422"/>
      <c r="V28" s="422"/>
      <c r="W28" s="422"/>
      <c r="X28" s="422"/>
      <c r="Y28" s="422"/>
      <c r="Z28" s="422"/>
      <c r="AA28" s="422"/>
      <c r="AB28" s="422"/>
      <c r="AC28" s="417"/>
      <c r="AD28" s="418"/>
      <c r="AE28" s="419"/>
      <c r="AF28" s="507"/>
    </row>
    <row r="29" spans="1:37" s="500" customFormat="1" ht="11.25" customHeight="1" x14ac:dyDescent="0.2">
      <c r="B29" s="508"/>
      <c r="C29" s="514"/>
      <c r="D29" s="515"/>
      <c r="E29" s="515"/>
      <c r="F29" s="515"/>
      <c r="G29" s="515"/>
      <c r="H29" s="516"/>
      <c r="I29" s="515"/>
      <c r="J29" s="515"/>
      <c r="K29" s="515"/>
      <c r="L29" s="515"/>
      <c r="M29" s="515"/>
      <c r="N29" s="515"/>
      <c r="O29" s="515"/>
      <c r="P29" s="515"/>
      <c r="Q29" s="515"/>
      <c r="R29" s="515"/>
      <c r="S29" s="515"/>
      <c r="T29" s="515"/>
      <c r="U29" s="515"/>
      <c r="V29" s="515"/>
      <c r="W29" s="515"/>
      <c r="X29" s="515"/>
      <c r="Y29" s="515"/>
      <c r="Z29" s="515"/>
      <c r="AA29" s="515"/>
      <c r="AB29" s="515"/>
      <c r="AC29" s="414"/>
      <c r="AD29" s="415"/>
      <c r="AE29" s="416"/>
      <c r="AF29" s="507"/>
    </row>
    <row r="30" spans="1:37" s="500" customFormat="1" ht="26.25" customHeight="1" x14ac:dyDescent="0.2">
      <c r="B30" s="508"/>
      <c r="C30" s="1120" t="s">
        <v>874</v>
      </c>
      <c r="D30" s="1087"/>
      <c r="E30" s="1087"/>
      <c r="F30" s="1087"/>
      <c r="G30" s="1087"/>
      <c r="H30" s="1103"/>
      <c r="J30" t="s">
        <v>158</v>
      </c>
      <c r="K30" s="1428" t="s">
        <v>865</v>
      </c>
      <c r="L30" s="1429"/>
      <c r="M30" s="1429"/>
      <c r="N30" s="1429"/>
      <c r="O30" s="1429"/>
      <c r="P30" s="1429"/>
      <c r="Q30" s="1429"/>
      <c r="R30" s="1429"/>
      <c r="S30" s="1429"/>
      <c r="T30" s="1429"/>
      <c r="U30" s="1430"/>
      <c r="V30" s="1078"/>
      <c r="W30" s="1079"/>
      <c r="X30" s="413" t="s">
        <v>303</v>
      </c>
      <c r="Y30" s="437"/>
      <c r="Z30" s="437"/>
      <c r="AA30" s="437"/>
      <c r="AC30" s="501"/>
      <c r="AD30" s="437"/>
      <c r="AE30" s="502"/>
      <c r="AF30" s="507"/>
    </row>
    <row r="31" spans="1:37" s="500" customFormat="1" ht="26.25" customHeight="1" x14ac:dyDescent="0.2">
      <c r="B31" s="508"/>
      <c r="C31" s="1120"/>
      <c r="D31" s="1087"/>
      <c r="E31" s="1087"/>
      <c r="F31" s="1087"/>
      <c r="G31" s="1087"/>
      <c r="H31" s="1103"/>
      <c r="J31" t="s">
        <v>160</v>
      </c>
      <c r="K31" s="1428" t="s">
        <v>875</v>
      </c>
      <c r="L31" s="1429"/>
      <c r="M31" s="1429"/>
      <c r="N31" s="1429"/>
      <c r="O31" s="1429"/>
      <c r="P31" s="1429"/>
      <c r="Q31" s="1429"/>
      <c r="R31" s="1429"/>
      <c r="S31" s="1429"/>
      <c r="T31" s="1429"/>
      <c r="U31" s="1430"/>
      <c r="V31" s="1078"/>
      <c r="W31" s="1079"/>
      <c r="X31" s="413" t="s">
        <v>303</v>
      </c>
      <c r="Z31"/>
      <c r="AA31"/>
      <c r="AB31" s="507"/>
      <c r="AC31" s="563"/>
      <c r="AD31" s="437"/>
      <c r="AE31" s="502"/>
      <c r="AF31" s="507"/>
    </row>
    <row r="32" spans="1:37" s="500" customFormat="1" ht="26.25" customHeight="1" x14ac:dyDescent="0.2">
      <c r="B32" s="508"/>
      <c r="C32" s="438"/>
      <c r="D32" s="439"/>
      <c r="E32" s="439"/>
      <c r="F32" s="439"/>
      <c r="G32" s="439"/>
      <c r="H32" s="591"/>
      <c r="J32" t="s">
        <v>159</v>
      </c>
      <c r="K32" s="1428" t="s">
        <v>876</v>
      </c>
      <c r="L32" s="1429"/>
      <c r="M32" s="1429"/>
      <c r="N32" s="1429"/>
      <c r="O32" s="1429"/>
      <c r="P32" s="1429"/>
      <c r="Q32" s="1429"/>
      <c r="R32" s="1429"/>
      <c r="S32" s="1429"/>
      <c r="T32" s="1429"/>
      <c r="U32" s="1430"/>
      <c r="V32" s="1078"/>
      <c r="W32" s="1079"/>
      <c r="X32" s="413" t="s">
        <v>303</v>
      </c>
      <c r="Z32"/>
      <c r="AA32"/>
      <c r="AB32" s="507"/>
      <c r="AC32" s="563"/>
      <c r="AD32" s="437"/>
      <c r="AE32" s="502"/>
      <c r="AF32" s="507"/>
    </row>
    <row r="33" spans="2:32" s="500" customFormat="1" ht="26.25" customHeight="1" x14ac:dyDescent="0.2">
      <c r="B33" s="508"/>
      <c r="C33" s="438"/>
      <c r="D33" s="439"/>
      <c r="E33" s="439"/>
      <c r="F33" s="439"/>
      <c r="G33" s="439"/>
      <c r="H33" s="591"/>
      <c r="J33" t="s">
        <v>161</v>
      </c>
      <c r="K33" s="1323" t="s">
        <v>877</v>
      </c>
      <c r="L33" s="1429"/>
      <c r="M33" s="1429"/>
      <c r="N33" s="1429"/>
      <c r="O33" s="1429"/>
      <c r="P33" s="1429"/>
      <c r="Q33" s="1429"/>
      <c r="R33" s="1429"/>
      <c r="S33" s="1429"/>
      <c r="T33" s="1429"/>
      <c r="U33" s="1430"/>
      <c r="V33" s="1078"/>
      <c r="W33" s="1079"/>
      <c r="X33" s="413" t="s">
        <v>303</v>
      </c>
      <c r="Z33"/>
      <c r="AA33"/>
      <c r="AB33" s="507"/>
      <c r="AC33" s="563"/>
      <c r="AD33" s="437"/>
      <c r="AE33" s="502"/>
      <c r="AF33" s="507"/>
    </row>
    <row r="34" spans="2:32" s="500" customFormat="1" ht="26.25" customHeight="1" x14ac:dyDescent="0.2">
      <c r="B34" s="508"/>
      <c r="C34" s="438"/>
      <c r="D34" s="439"/>
      <c r="E34" s="439"/>
      <c r="F34" s="439"/>
      <c r="G34" s="439"/>
      <c r="H34" s="591"/>
      <c r="J34" t="s">
        <v>869</v>
      </c>
      <c r="K34" s="1428" t="s">
        <v>878</v>
      </c>
      <c r="L34" s="1429"/>
      <c r="M34" s="1429"/>
      <c r="N34" s="1429"/>
      <c r="O34" s="1429"/>
      <c r="P34" s="1429"/>
      <c r="Q34" s="1429"/>
      <c r="R34" s="1429"/>
      <c r="S34" s="1429"/>
      <c r="T34" s="1429"/>
      <c r="U34" s="1430"/>
      <c r="V34" s="1078"/>
      <c r="W34" s="1079"/>
      <c r="X34" s="413" t="s">
        <v>303</v>
      </c>
      <c r="Z34"/>
      <c r="AA34"/>
      <c r="AB34" s="507"/>
      <c r="AC34" s="563" t="s">
        <v>219</v>
      </c>
      <c r="AD34" s="563" t="s">
        <v>261</v>
      </c>
      <c r="AE34" s="564" t="s">
        <v>221</v>
      </c>
      <c r="AF34" s="507"/>
    </row>
    <row r="35" spans="2:32" s="500" customFormat="1" ht="26.25" customHeight="1" x14ac:dyDescent="0.2">
      <c r="B35" s="508"/>
      <c r="C35" s="508"/>
      <c r="H35" s="507"/>
      <c r="J35" t="s">
        <v>879</v>
      </c>
      <c r="K35" s="1428" t="s">
        <v>880</v>
      </c>
      <c r="L35" s="1429"/>
      <c r="M35" s="1429"/>
      <c r="N35" s="1429"/>
      <c r="O35" s="1429"/>
      <c r="P35" s="1429"/>
      <c r="Q35" s="1429"/>
      <c r="R35" s="1429"/>
      <c r="S35" s="1429"/>
      <c r="T35" s="1429"/>
      <c r="U35" s="1430"/>
      <c r="V35" s="1078"/>
      <c r="W35" s="1079"/>
      <c r="X35" s="413" t="s">
        <v>108</v>
      </c>
      <c r="Y35" s="500" t="s">
        <v>871</v>
      </c>
      <c r="Z35" s="1302" t="s">
        <v>778</v>
      </c>
      <c r="AA35" s="1302"/>
      <c r="AB35" s="507"/>
      <c r="AC35" s="563" t="s">
        <v>0</v>
      </c>
      <c r="AD35" s="563" t="s">
        <v>261</v>
      </c>
      <c r="AE35" s="564" t="s">
        <v>0</v>
      </c>
      <c r="AF35" s="507"/>
    </row>
    <row r="36" spans="2:32" s="500" customFormat="1" ht="27.75" customHeight="1" x14ac:dyDescent="0.2">
      <c r="B36" s="508"/>
      <c r="C36" s="438"/>
      <c r="D36" s="439"/>
      <c r="E36" s="439"/>
      <c r="F36" s="439"/>
      <c r="G36" s="439"/>
      <c r="H36" s="591"/>
      <c r="J36"/>
      <c r="K36" s="260"/>
      <c r="L36" s="260"/>
      <c r="M36" s="260"/>
      <c r="N36" s="260"/>
      <c r="O36" s="260"/>
      <c r="P36" s="260"/>
      <c r="Q36" s="260"/>
      <c r="R36" s="260"/>
      <c r="S36" s="260"/>
      <c r="T36" s="260"/>
      <c r="U36" s="260"/>
      <c r="X36" s="437"/>
      <c r="Y36" s="500" t="s">
        <v>871</v>
      </c>
      <c r="Z36" s="1302" t="s">
        <v>741</v>
      </c>
      <c r="AA36" s="1302"/>
      <c r="AB36" s="507"/>
      <c r="AC36" s="563" t="s">
        <v>0</v>
      </c>
      <c r="AD36" s="563" t="s">
        <v>261</v>
      </c>
      <c r="AE36" s="564" t="s">
        <v>0</v>
      </c>
      <c r="AF36" s="507"/>
    </row>
    <row r="37" spans="2:32" s="500" customFormat="1" x14ac:dyDescent="0.2">
      <c r="B37" s="508"/>
      <c r="C37" s="438"/>
      <c r="D37" s="439"/>
      <c r="E37" s="439"/>
      <c r="F37" s="439"/>
      <c r="G37" s="439"/>
      <c r="H37" s="591"/>
      <c r="J37"/>
      <c r="K37" s="260"/>
      <c r="L37" s="260"/>
      <c r="M37" s="260"/>
      <c r="N37" s="260"/>
      <c r="O37" s="260"/>
      <c r="P37" s="260"/>
      <c r="Q37" s="260"/>
      <c r="R37" s="260"/>
      <c r="S37" s="260"/>
      <c r="T37" s="260"/>
      <c r="U37" s="260"/>
      <c r="X37" s="2"/>
      <c r="Z37"/>
      <c r="AA37"/>
      <c r="AB37" s="385" t="s">
        <v>881</v>
      </c>
      <c r="AC37" s="437"/>
      <c r="AD37" s="437"/>
      <c r="AE37" s="502"/>
      <c r="AF37" s="507"/>
    </row>
    <row r="38" spans="2:32" s="500" customFormat="1" ht="27.75" customHeight="1" x14ac:dyDescent="0.2">
      <c r="B38" s="508"/>
      <c r="C38" s="438"/>
      <c r="D38" s="439"/>
      <c r="E38" s="439"/>
      <c r="F38" s="439"/>
      <c r="G38" s="439"/>
      <c r="H38" s="591"/>
      <c r="J38"/>
      <c r="K38" s="260"/>
      <c r="L38" s="260"/>
      <c r="M38" s="260"/>
      <c r="N38" s="260"/>
      <c r="O38" s="260"/>
      <c r="P38" s="260"/>
      <c r="Q38" s="260"/>
      <c r="R38" s="260"/>
      <c r="S38" s="260"/>
      <c r="T38" s="260"/>
      <c r="U38" s="260"/>
      <c r="X38" s="437"/>
      <c r="Y38" s="500" t="s">
        <v>871</v>
      </c>
      <c r="Z38" s="1302" t="s">
        <v>851</v>
      </c>
      <c r="AA38" s="1302"/>
      <c r="AB38" s="507"/>
      <c r="AC38" s="563" t="s">
        <v>0</v>
      </c>
      <c r="AD38" s="563" t="s">
        <v>261</v>
      </c>
      <c r="AE38" s="564" t="s">
        <v>0</v>
      </c>
      <c r="AF38" s="507"/>
    </row>
    <row r="39" spans="2:32" s="500" customFormat="1" x14ac:dyDescent="0.2">
      <c r="B39" s="508"/>
      <c r="C39" s="438"/>
      <c r="D39" s="439"/>
      <c r="E39" s="439"/>
      <c r="F39" s="439"/>
      <c r="G39" s="439"/>
      <c r="H39" s="591"/>
      <c r="J39"/>
      <c r="K39" s="260"/>
      <c r="L39" s="260"/>
      <c r="M39" s="260"/>
      <c r="N39" s="260"/>
      <c r="O39" s="260"/>
      <c r="P39" s="260"/>
      <c r="Q39" s="260"/>
      <c r="R39" s="260"/>
      <c r="S39" s="260"/>
      <c r="T39" s="260"/>
      <c r="U39" s="260"/>
      <c r="X39" s="2"/>
      <c r="Z39"/>
      <c r="AA39"/>
      <c r="AB39" s="384" t="s">
        <v>873</v>
      </c>
      <c r="AC39" s="501"/>
      <c r="AD39" s="437"/>
      <c r="AE39" s="502"/>
      <c r="AF39" s="507"/>
    </row>
    <row r="40" spans="2:32" s="500" customFormat="1" ht="12" customHeight="1" x14ac:dyDescent="0.2">
      <c r="B40" s="508"/>
      <c r="C40" s="517"/>
      <c r="D40" s="422"/>
      <c r="E40" s="422"/>
      <c r="F40" s="422"/>
      <c r="G40" s="422"/>
      <c r="H40" s="518"/>
      <c r="I40" s="422"/>
      <c r="J40" s="422"/>
      <c r="K40" s="422"/>
      <c r="L40" s="422"/>
      <c r="M40" s="422"/>
      <c r="N40" s="422"/>
      <c r="O40" s="422"/>
      <c r="P40" s="422"/>
      <c r="Q40" s="422"/>
      <c r="R40" s="422"/>
      <c r="S40" s="422"/>
      <c r="T40" s="422"/>
      <c r="U40" s="422"/>
      <c r="V40" s="422"/>
      <c r="W40" s="422"/>
      <c r="X40" s="422"/>
      <c r="Y40" s="422"/>
      <c r="Z40" s="422"/>
      <c r="AA40" s="422"/>
      <c r="AB40" s="422"/>
      <c r="AC40" s="417"/>
      <c r="AD40" s="418"/>
      <c r="AE40" s="419"/>
      <c r="AF40" s="507"/>
    </row>
    <row r="41" spans="2:32" s="500" customFormat="1" ht="10.5" customHeight="1" x14ac:dyDescent="0.2">
      <c r="B41" s="508"/>
      <c r="C41" s="514"/>
      <c r="D41" s="515"/>
      <c r="E41" s="515"/>
      <c r="F41" s="515"/>
      <c r="G41" s="515"/>
      <c r="H41" s="516"/>
      <c r="I41" s="515"/>
      <c r="J41" s="515"/>
      <c r="K41" s="515"/>
      <c r="L41" s="515"/>
      <c r="M41" s="515"/>
      <c r="N41" s="515"/>
      <c r="O41" s="515"/>
      <c r="P41" s="515"/>
      <c r="Q41" s="515"/>
      <c r="R41" s="515"/>
      <c r="S41" s="515"/>
      <c r="T41" s="515"/>
      <c r="U41" s="515"/>
      <c r="V41" s="515"/>
      <c r="W41" s="515"/>
      <c r="X41" s="515"/>
      <c r="Y41" s="515"/>
      <c r="Z41" s="515"/>
      <c r="AA41" s="515"/>
      <c r="AB41" s="515"/>
      <c r="AC41" s="414"/>
      <c r="AD41" s="415"/>
      <c r="AE41" s="416"/>
      <c r="AF41" s="507"/>
    </row>
    <row r="42" spans="2:32" s="500" customFormat="1" ht="27.75" customHeight="1" x14ac:dyDescent="0.2">
      <c r="B42" s="508"/>
      <c r="C42" s="1120" t="s">
        <v>882</v>
      </c>
      <c r="D42" s="1087"/>
      <c r="E42" s="1087"/>
      <c r="F42" s="1087"/>
      <c r="G42" s="1087"/>
      <c r="H42" s="1103"/>
      <c r="J42" t="s">
        <v>158</v>
      </c>
      <c r="K42" s="1428" t="s">
        <v>883</v>
      </c>
      <c r="L42" s="1429"/>
      <c r="M42" s="1429"/>
      <c r="N42" s="1429"/>
      <c r="O42" s="1429"/>
      <c r="P42" s="1429"/>
      <c r="Q42" s="1429"/>
      <c r="R42" s="1429"/>
      <c r="S42" s="1429"/>
      <c r="T42" s="1429"/>
      <c r="U42" s="1430"/>
      <c r="V42" s="1078"/>
      <c r="W42" s="1079"/>
      <c r="X42" s="413" t="s">
        <v>110</v>
      </c>
      <c r="Y42" s="437"/>
      <c r="Z42" s="437"/>
      <c r="AA42" s="437"/>
      <c r="AC42" s="501"/>
      <c r="AD42" s="437"/>
      <c r="AE42" s="502"/>
      <c r="AF42" s="507"/>
    </row>
    <row r="43" spans="2:32" s="500" customFormat="1" ht="27.75" customHeight="1" x14ac:dyDescent="0.2">
      <c r="B43" s="508"/>
      <c r="C43" s="1120"/>
      <c r="D43" s="1087"/>
      <c r="E43" s="1087"/>
      <c r="F43" s="1087"/>
      <c r="G43" s="1087"/>
      <c r="H43" s="1103"/>
      <c r="J43" t="s">
        <v>160</v>
      </c>
      <c r="K43" s="1428" t="s">
        <v>884</v>
      </c>
      <c r="L43" s="1429"/>
      <c r="M43" s="1429"/>
      <c r="N43" s="1429"/>
      <c r="O43" s="1429"/>
      <c r="P43" s="1429"/>
      <c r="Q43" s="1429"/>
      <c r="R43" s="1429"/>
      <c r="S43" s="1429"/>
      <c r="T43" s="1429"/>
      <c r="U43" s="1430"/>
      <c r="V43" s="1078"/>
      <c r="W43" s="1079"/>
      <c r="X43" s="413" t="s">
        <v>110</v>
      </c>
      <c r="Y43" s="437"/>
      <c r="Z43" s="437"/>
      <c r="AA43" s="437"/>
      <c r="AB43" s="507"/>
      <c r="AC43" s="563" t="s">
        <v>219</v>
      </c>
      <c r="AD43" s="563" t="s">
        <v>261</v>
      </c>
      <c r="AE43" s="564" t="s">
        <v>221</v>
      </c>
      <c r="AF43" s="507"/>
    </row>
    <row r="44" spans="2:32" s="500" customFormat="1" ht="27.75" customHeight="1" x14ac:dyDescent="0.2">
      <c r="B44" s="508"/>
      <c r="C44" s="438"/>
      <c r="D44" s="439"/>
      <c r="E44" s="439"/>
      <c r="F44" s="439"/>
      <c r="G44" s="439"/>
      <c r="H44" s="591"/>
      <c r="J44" t="s">
        <v>159</v>
      </c>
      <c r="K44" s="1428" t="s">
        <v>885</v>
      </c>
      <c r="L44" s="1429"/>
      <c r="M44" s="1429"/>
      <c r="N44" s="1429"/>
      <c r="O44" s="1429"/>
      <c r="P44" s="1429"/>
      <c r="Q44" s="1429"/>
      <c r="R44" s="1429"/>
      <c r="S44" s="1429"/>
      <c r="T44" s="1429"/>
      <c r="U44" s="1430"/>
      <c r="V44" s="1078"/>
      <c r="W44" s="1079"/>
      <c r="X44" s="413" t="s">
        <v>108</v>
      </c>
      <c r="Y44" s="500" t="s">
        <v>871</v>
      </c>
      <c r="Z44" s="1302" t="s">
        <v>733</v>
      </c>
      <c r="AA44" s="1302"/>
      <c r="AB44" s="507"/>
      <c r="AC44" s="563" t="s">
        <v>0</v>
      </c>
      <c r="AD44" s="563" t="s">
        <v>261</v>
      </c>
      <c r="AE44" s="564" t="s">
        <v>0</v>
      </c>
      <c r="AF44" s="507"/>
    </row>
    <row r="45" spans="2:32" s="500" customFormat="1" ht="27.75" customHeight="1" x14ac:dyDescent="0.2">
      <c r="B45" s="508"/>
      <c r="C45" s="438"/>
      <c r="D45" s="439"/>
      <c r="E45" s="439"/>
      <c r="F45" s="439"/>
      <c r="G45" s="439"/>
      <c r="H45" s="591"/>
      <c r="J45"/>
      <c r="K45" s="260"/>
      <c r="L45" s="260"/>
      <c r="M45" s="260"/>
      <c r="N45" s="260"/>
      <c r="O45" s="260"/>
      <c r="P45" s="260"/>
      <c r="Q45" s="260"/>
      <c r="R45" s="260"/>
      <c r="S45" s="260"/>
      <c r="T45" s="260"/>
      <c r="U45" s="260"/>
      <c r="X45" s="437"/>
      <c r="Y45" s="500" t="s">
        <v>871</v>
      </c>
      <c r="Z45" s="1302" t="s">
        <v>886</v>
      </c>
      <c r="AA45" s="1302"/>
      <c r="AB45" s="507"/>
      <c r="AC45" s="563" t="s">
        <v>0</v>
      </c>
      <c r="AD45" s="563" t="s">
        <v>261</v>
      </c>
      <c r="AE45" s="564" t="s">
        <v>0</v>
      </c>
      <c r="AF45" s="507"/>
    </row>
    <row r="46" spans="2:32" s="500" customFormat="1" x14ac:dyDescent="0.2">
      <c r="B46" s="508"/>
      <c r="C46" s="438"/>
      <c r="D46" s="439"/>
      <c r="E46" s="439"/>
      <c r="F46" s="439"/>
      <c r="G46" s="439"/>
      <c r="H46" s="591"/>
      <c r="J46"/>
      <c r="K46" s="260"/>
      <c r="L46" s="260"/>
      <c r="M46" s="260"/>
      <c r="N46" s="260"/>
      <c r="O46" s="260"/>
      <c r="P46" s="260"/>
      <c r="Q46" s="260"/>
      <c r="R46" s="260"/>
      <c r="S46" s="260"/>
      <c r="T46" s="260"/>
      <c r="U46" s="260"/>
      <c r="X46"/>
      <c r="Z46"/>
      <c r="AA46" s="384"/>
      <c r="AB46" s="384" t="s">
        <v>887</v>
      </c>
      <c r="AC46" s="501"/>
      <c r="AD46" s="437"/>
      <c r="AE46" s="502"/>
      <c r="AF46" s="507"/>
    </row>
    <row r="47" spans="2:32" s="500" customFormat="1" ht="12" customHeight="1" x14ac:dyDescent="0.2">
      <c r="B47" s="508"/>
      <c r="C47" s="517"/>
      <c r="D47" s="422"/>
      <c r="E47" s="422"/>
      <c r="F47" s="422"/>
      <c r="G47" s="422"/>
      <c r="H47" s="518"/>
      <c r="I47" s="422"/>
      <c r="J47" s="422"/>
      <c r="K47" s="422"/>
      <c r="L47" s="422"/>
      <c r="M47" s="422"/>
      <c r="N47" s="422"/>
      <c r="O47" s="422"/>
      <c r="P47" s="422"/>
      <c r="Q47" s="422"/>
      <c r="R47" s="422"/>
      <c r="S47" s="422"/>
      <c r="T47" s="422"/>
      <c r="U47" s="422"/>
      <c r="V47" s="422"/>
      <c r="W47" s="422"/>
      <c r="X47" s="422"/>
      <c r="Y47" s="422"/>
      <c r="Z47" s="422"/>
      <c r="AA47" s="422"/>
      <c r="AB47" s="422"/>
      <c r="AC47" s="417"/>
      <c r="AD47" s="418"/>
      <c r="AE47" s="419"/>
      <c r="AF47" s="507"/>
    </row>
    <row r="48" spans="2:32" s="500" customFormat="1" ht="27.75" customHeight="1" x14ac:dyDescent="0.2">
      <c r="B48" s="508"/>
      <c r="C48" s="514"/>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6"/>
      <c r="AC48" s="563" t="s">
        <v>219</v>
      </c>
      <c r="AD48" s="563" t="s">
        <v>261</v>
      </c>
      <c r="AE48" s="623" t="s">
        <v>221</v>
      </c>
      <c r="AF48" s="507"/>
    </row>
    <row r="49" spans="2:32" s="500" customFormat="1" ht="26.25" customHeight="1" x14ac:dyDescent="0.2">
      <c r="B49" s="508"/>
      <c r="C49" s="1120" t="s">
        <v>888</v>
      </c>
      <c r="D49" s="1087"/>
      <c r="E49" s="1087"/>
      <c r="F49" s="1087"/>
      <c r="G49" s="1087"/>
      <c r="H49" s="1087"/>
      <c r="I49" s="1087"/>
      <c r="J49" s="1087"/>
      <c r="K49" s="1087"/>
      <c r="L49" s="1087"/>
      <c r="M49" s="1087"/>
      <c r="N49" s="1087"/>
      <c r="O49" s="1087"/>
      <c r="P49" s="1087"/>
      <c r="Q49" s="1087"/>
      <c r="R49" s="1087"/>
      <c r="S49" s="1087"/>
      <c r="T49" s="1087"/>
      <c r="U49" s="1087"/>
      <c r="V49" s="1087"/>
      <c r="W49" s="1087"/>
      <c r="X49" s="1087"/>
      <c r="Y49" s="1087"/>
      <c r="Z49" s="1087"/>
      <c r="AA49" s="1087"/>
      <c r="AB49" s="507"/>
      <c r="AC49" s="563" t="s">
        <v>0</v>
      </c>
      <c r="AD49" s="563" t="s">
        <v>261</v>
      </c>
      <c r="AE49" s="564" t="s">
        <v>0</v>
      </c>
      <c r="AF49" s="507"/>
    </row>
    <row r="50" spans="2:32" s="500" customFormat="1" ht="11.25" customHeight="1" x14ac:dyDescent="0.2">
      <c r="B50" s="508"/>
      <c r="C50" s="517"/>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518"/>
      <c r="AC50" s="418"/>
      <c r="AD50" s="418"/>
      <c r="AE50" s="419"/>
      <c r="AF50" s="507"/>
    </row>
    <row r="51" spans="2:32" s="500" customFormat="1" ht="27.75" customHeight="1" x14ac:dyDescent="0.2">
      <c r="B51" s="508"/>
      <c r="C51" s="514"/>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6"/>
      <c r="AC51" s="563" t="s">
        <v>219</v>
      </c>
      <c r="AD51" s="563" t="s">
        <v>261</v>
      </c>
      <c r="AE51" s="564" t="s">
        <v>221</v>
      </c>
      <c r="AF51" s="507"/>
    </row>
    <row r="52" spans="2:32" s="500" customFormat="1" ht="26.25" customHeight="1" x14ac:dyDescent="0.2">
      <c r="B52" s="508"/>
      <c r="C52" s="1120" t="s">
        <v>889</v>
      </c>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507"/>
      <c r="AC52" s="563" t="s">
        <v>0</v>
      </c>
      <c r="AD52" s="563" t="s">
        <v>261</v>
      </c>
      <c r="AE52" s="564" t="s">
        <v>0</v>
      </c>
      <c r="AF52" s="507"/>
    </row>
    <row r="53" spans="2:32" s="500" customFormat="1" ht="11.25" customHeight="1" x14ac:dyDescent="0.2">
      <c r="B53" s="508"/>
      <c r="C53" s="517"/>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17"/>
      <c r="AD53" s="418"/>
      <c r="AE53" s="419"/>
      <c r="AF53" s="507"/>
    </row>
    <row r="54" spans="2:32" s="500" customFormat="1" ht="10.5" customHeight="1" x14ac:dyDescent="0.2">
      <c r="B54" s="517"/>
      <c r="C54" s="422"/>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518"/>
    </row>
    <row r="55" spans="2:32" s="209" customFormat="1" ht="90.75" customHeight="1" x14ac:dyDescent="0.2">
      <c r="B55"/>
      <c r="C55" s="1087" t="s">
        <v>1815</v>
      </c>
      <c r="D55" s="1087"/>
      <c r="E55" s="1087"/>
      <c r="F55" s="1087"/>
      <c r="G55" s="1087"/>
      <c r="H55" s="1087"/>
      <c r="I55" s="1087"/>
      <c r="J55" s="1087"/>
      <c r="K55" s="1087"/>
      <c r="L55" s="1087"/>
      <c r="M55" s="1087"/>
      <c r="N55" s="1087"/>
      <c r="O55" s="1087"/>
      <c r="P55" s="1087"/>
      <c r="Q55" s="1087"/>
      <c r="R55" s="1087"/>
      <c r="S55" s="1087"/>
      <c r="T55" s="1087"/>
      <c r="U55" s="1087"/>
      <c r="V55" s="1087"/>
      <c r="W55" s="1087"/>
      <c r="X55" s="1087"/>
      <c r="Y55" s="1087"/>
      <c r="Z55" s="1087"/>
      <c r="AA55" s="1087"/>
      <c r="AB55" s="1087"/>
      <c r="AC55" s="1087"/>
      <c r="AD55" s="1087"/>
      <c r="AE55" s="1087"/>
      <c r="AF55"/>
    </row>
    <row r="56" spans="2:32" s="500" customFormat="1" ht="18" customHeight="1" x14ac:dyDescent="0.2">
      <c r="C56" s="500" t="s">
        <v>890</v>
      </c>
    </row>
    <row r="57" spans="2:32" s="495" customFormat="1" ht="18" customHeight="1" x14ac:dyDescent="0.2">
      <c r="C57" s="500" t="s">
        <v>891</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1087" t="s">
        <v>892</v>
      </c>
      <c r="D58" s="1087"/>
      <c r="E58" s="1087"/>
      <c r="F58" s="1087"/>
      <c r="G58" s="1087"/>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1087"/>
      <c r="AD58" s="1087"/>
      <c r="AE58" s="1087"/>
      <c r="AF58"/>
    </row>
    <row r="59" spans="2:32" s="209" customFormat="1" ht="42.75" customHeight="1" x14ac:dyDescent="0.2">
      <c r="B59"/>
      <c r="C59" s="1087" t="s">
        <v>893</v>
      </c>
      <c r="D59" s="1087"/>
      <c r="E59" s="1087"/>
      <c r="F59" s="1087"/>
      <c r="G59" s="1087"/>
      <c r="H59" s="1087"/>
      <c r="I59" s="1087"/>
      <c r="J59" s="1087"/>
      <c r="K59" s="1087"/>
      <c r="L59" s="1087"/>
      <c r="M59" s="1087"/>
      <c r="N59" s="1087"/>
      <c r="O59" s="1087"/>
      <c r="P59" s="1087"/>
      <c r="Q59" s="1087"/>
      <c r="R59" s="1087"/>
      <c r="S59" s="1087"/>
      <c r="T59" s="1087"/>
      <c r="U59" s="1087"/>
      <c r="V59" s="1087"/>
      <c r="W59" s="1087"/>
      <c r="X59" s="1087"/>
      <c r="Y59" s="1087"/>
      <c r="Z59" s="1087"/>
      <c r="AA59" s="1087"/>
      <c r="AB59" s="1087"/>
      <c r="AC59" s="1087"/>
      <c r="AD59" s="1087"/>
      <c r="AE59" s="1087"/>
      <c r="AF59"/>
    </row>
    <row r="60" spans="2:32" s="209" customFormat="1" ht="18" customHeight="1" x14ac:dyDescent="0.2">
      <c r="B60"/>
      <c r="C60" s="500" t="s">
        <v>894</v>
      </c>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row>
    <row r="61" spans="2:32" s="209" customFormat="1" ht="29.25" customHeight="1" x14ac:dyDescent="0.2">
      <c r="B61"/>
      <c r="C61" s="1087" t="s">
        <v>828</v>
      </c>
      <c r="D61" s="1087"/>
      <c r="E61" s="1087"/>
      <c r="F61" s="1087"/>
      <c r="G61" s="1087"/>
      <c r="H61" s="1087"/>
      <c r="I61" s="1087"/>
      <c r="J61" s="1087"/>
      <c r="K61" s="1087"/>
      <c r="L61" s="1087"/>
      <c r="M61" s="1087"/>
      <c r="N61" s="1087"/>
      <c r="O61" s="1087"/>
      <c r="P61" s="1087"/>
      <c r="Q61" s="1087"/>
      <c r="R61" s="1087"/>
      <c r="S61" s="1087"/>
      <c r="T61" s="1087"/>
      <c r="U61" s="1087"/>
      <c r="V61" s="1087"/>
      <c r="W61" s="1087"/>
      <c r="X61" s="1087"/>
      <c r="Y61" s="1087"/>
      <c r="Z61" s="1087"/>
      <c r="AA61" s="1087"/>
      <c r="AB61" s="1087"/>
      <c r="AC61" s="1087"/>
      <c r="AD61" s="1087"/>
      <c r="AE61" s="1087"/>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N55"/>
  <sheetViews>
    <sheetView topLeftCell="A52" zoomScaleNormal="100" workbookViewId="0">
      <selection activeCell="C54" sqref="C54:AE54"/>
    </sheetView>
  </sheetViews>
  <sheetFormatPr defaultColWidth="3.44140625" defaultRowHeight="13.2" x14ac:dyDescent="0.2"/>
  <cols>
    <col min="1" max="1" width="1.44140625" style="3" customWidth="1"/>
    <col min="2" max="2" width="2.44140625" style="3" customWidth="1"/>
    <col min="3" max="3" width="3" style="52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40" s="500" customFormat="1" x14ac:dyDescent="0.2">
      <c r="AN1" s="646" t="str">
        <f>HYPERLINK("#目次!A1","目次へ戻る")</f>
        <v>目次へ戻る</v>
      </c>
    </row>
    <row r="2" spans="2:40" s="500" customFormat="1" x14ac:dyDescent="0.2">
      <c r="C2" s="500" t="s">
        <v>1102</v>
      </c>
    </row>
    <row r="3" spans="2:40" s="500" customFormat="1" x14ac:dyDescent="0.2">
      <c r="Y3" s="455" t="s">
        <v>10</v>
      </c>
      <c r="Z3" s="437"/>
      <c r="AA3" s="437" t="s">
        <v>11</v>
      </c>
      <c r="AB3" s="437"/>
      <c r="AC3" s="437" t="s">
        <v>109</v>
      </c>
      <c r="AD3" s="437"/>
      <c r="AE3" s="437" t="s">
        <v>110</v>
      </c>
    </row>
    <row r="4" spans="2:40" s="500" customFormat="1" x14ac:dyDescent="0.2">
      <c r="AE4" s="455"/>
    </row>
    <row r="5" spans="2:40" s="500" customFormat="1" ht="26.25" customHeight="1" x14ac:dyDescent="0.2">
      <c r="C5" s="1105" t="s">
        <v>1587</v>
      </c>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6" spans="2:40" s="500" customFormat="1" x14ac:dyDescent="0.2"/>
    <row r="7" spans="2:40" s="500" customFormat="1" ht="27" customHeight="1" x14ac:dyDescent="0.2">
      <c r="B7" s="445"/>
      <c r="C7" s="1091" t="s">
        <v>712</v>
      </c>
      <c r="D7" s="1102"/>
      <c r="E7" s="1102"/>
      <c r="F7" s="1102"/>
      <c r="G7" s="1102"/>
      <c r="H7" s="1102"/>
      <c r="I7" s="1089"/>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1"/>
    </row>
    <row r="8" spans="2:40" ht="27" customHeight="1" x14ac:dyDescent="0.2">
      <c r="B8" s="15"/>
      <c r="C8" s="1090" t="s">
        <v>713</v>
      </c>
      <c r="D8" s="1090"/>
      <c r="E8" s="1090"/>
      <c r="F8" s="1090"/>
      <c r="G8" s="1090"/>
      <c r="H8" s="1091"/>
      <c r="I8" s="192" t="s">
        <v>0</v>
      </c>
      <c r="J8" s="533" t="s">
        <v>212</v>
      </c>
      <c r="K8" s="533"/>
      <c r="L8" s="533"/>
      <c r="M8" s="533"/>
      <c r="N8" s="194" t="s">
        <v>0</v>
      </c>
      <c r="O8" s="533" t="s">
        <v>213</v>
      </c>
      <c r="P8" s="533"/>
      <c r="Q8" s="533"/>
      <c r="R8" s="533"/>
      <c r="S8" s="194" t="s">
        <v>0</v>
      </c>
      <c r="T8" s="533" t="s">
        <v>214</v>
      </c>
      <c r="U8" s="533"/>
      <c r="V8" s="533"/>
      <c r="W8" s="533"/>
      <c r="X8" s="533"/>
      <c r="Y8" s="533"/>
      <c r="Z8" s="533"/>
      <c r="AA8" s="533"/>
      <c r="AB8" s="533"/>
      <c r="AC8" s="533"/>
      <c r="AD8" s="533"/>
      <c r="AE8" s="533"/>
      <c r="AF8" s="17"/>
    </row>
    <row r="9" spans="2:40" ht="27" customHeight="1" x14ac:dyDescent="0.2">
      <c r="B9" s="56"/>
      <c r="C9" s="1216" t="s">
        <v>714</v>
      </c>
      <c r="D9" s="1216"/>
      <c r="E9" s="1216"/>
      <c r="F9" s="1216"/>
      <c r="G9" s="1216"/>
      <c r="H9" s="1217"/>
      <c r="I9" s="211" t="s">
        <v>0</v>
      </c>
      <c r="J9" s="515" t="s">
        <v>896</v>
      </c>
      <c r="K9" s="541"/>
      <c r="L9" s="541"/>
      <c r="M9" s="541"/>
      <c r="N9" s="541"/>
      <c r="O9" s="541"/>
      <c r="P9" s="541"/>
      <c r="Q9" s="541"/>
      <c r="R9" s="541"/>
      <c r="S9" s="541"/>
      <c r="T9" s="541"/>
      <c r="U9" s="541"/>
      <c r="V9" s="541"/>
      <c r="W9" s="541"/>
      <c r="X9" s="541"/>
      <c r="Y9" s="541"/>
      <c r="Z9" s="541"/>
      <c r="AA9" s="541"/>
      <c r="AB9" s="541"/>
      <c r="AC9" s="541"/>
      <c r="AD9" s="541"/>
      <c r="AE9" s="541"/>
      <c r="AF9" s="58"/>
    </row>
    <row r="10" spans="2:40" ht="27" customHeight="1" x14ac:dyDescent="0.2">
      <c r="B10" s="172"/>
      <c r="C10" s="1107"/>
      <c r="D10" s="1107"/>
      <c r="E10" s="1107"/>
      <c r="F10" s="1107"/>
      <c r="G10" s="1107"/>
      <c r="H10" s="1119"/>
      <c r="I10" s="202" t="s">
        <v>0</v>
      </c>
      <c r="J10" s="2" t="s">
        <v>897</v>
      </c>
      <c r="K10" s="2"/>
      <c r="L10" s="2"/>
      <c r="M10" s="2"/>
      <c r="N10" s="2"/>
      <c r="O10" s="2"/>
      <c r="P10" s="2"/>
      <c r="Q10" s="2"/>
      <c r="R10" s="2"/>
      <c r="S10" s="2"/>
      <c r="T10" s="2"/>
      <c r="U10" s="2"/>
      <c r="V10" s="2"/>
      <c r="W10" s="2"/>
      <c r="X10" s="2"/>
      <c r="Y10" s="2"/>
      <c r="Z10" s="2"/>
      <c r="AA10" s="2"/>
      <c r="AB10" s="2"/>
      <c r="AC10" s="2"/>
      <c r="AD10" s="2"/>
      <c r="AE10" s="2"/>
      <c r="AF10" s="87"/>
    </row>
    <row r="11" spans="2:40" ht="27" customHeight="1" x14ac:dyDescent="0.2">
      <c r="B11" s="208"/>
      <c r="C11" s="1219"/>
      <c r="D11" s="1219"/>
      <c r="E11" s="1219"/>
      <c r="F11" s="1219"/>
      <c r="G11" s="1219"/>
      <c r="H11" s="1220"/>
      <c r="I11" s="195" t="s">
        <v>0</v>
      </c>
      <c r="J11" s="535" t="s">
        <v>898</v>
      </c>
      <c r="K11" s="535"/>
      <c r="L11" s="535"/>
      <c r="M11" s="535"/>
      <c r="N11" s="535"/>
      <c r="O11" s="535"/>
      <c r="P11" s="535"/>
      <c r="Q11" s="535"/>
      <c r="R11" s="535"/>
      <c r="S11" s="535"/>
      <c r="T11" s="535"/>
      <c r="U11" s="535"/>
      <c r="V11" s="535"/>
      <c r="W11" s="535"/>
      <c r="X11" s="535"/>
      <c r="Y11" s="535"/>
      <c r="Z11" s="535"/>
      <c r="AA11" s="535"/>
      <c r="AB11" s="535"/>
      <c r="AC11" s="535"/>
      <c r="AD11" s="535"/>
      <c r="AE11" s="535"/>
      <c r="AF11" s="60"/>
    </row>
    <row r="12" spans="2:40" s="500" customFormat="1" ht="11.25" customHeight="1" x14ac:dyDescent="0.2"/>
    <row r="13" spans="2:40" s="500" customFormat="1" ht="26.25" customHeight="1" x14ac:dyDescent="0.2">
      <c r="B13" s="514" t="s">
        <v>567</v>
      </c>
      <c r="C13" s="515" t="s">
        <v>899</v>
      </c>
      <c r="D13" s="515"/>
      <c r="E13" s="515"/>
      <c r="F13" s="515"/>
      <c r="G13" s="515"/>
      <c r="H13" s="515"/>
      <c r="I13" s="515"/>
      <c r="J13" s="515"/>
      <c r="K13" s="515"/>
      <c r="L13" s="515"/>
      <c r="M13" s="515"/>
      <c r="N13" s="515"/>
      <c r="O13" s="515"/>
      <c r="P13" s="489"/>
      <c r="Q13" s="236"/>
      <c r="R13" s="515"/>
      <c r="S13" s="515"/>
      <c r="T13" s="515"/>
      <c r="U13" s="515"/>
      <c r="V13" s="515"/>
      <c r="W13" s="515"/>
      <c r="X13" s="515"/>
      <c r="Y13" s="489"/>
      <c r="Z13" s="489"/>
      <c r="AA13" s="489"/>
      <c r="AB13" s="515"/>
      <c r="AC13" s="515"/>
      <c r="AD13" s="515"/>
      <c r="AE13" s="515"/>
      <c r="AF13" s="516"/>
    </row>
    <row r="14" spans="2:40" s="500" customFormat="1" ht="11.25" customHeight="1" x14ac:dyDescent="0.2">
      <c r="B14" s="508"/>
      <c r="C14" s="514"/>
      <c r="D14" s="515"/>
      <c r="E14" s="515"/>
      <c r="F14" s="515"/>
      <c r="G14" s="515"/>
      <c r="H14" s="515"/>
      <c r="I14" s="514"/>
      <c r="J14" s="515"/>
      <c r="K14" s="515"/>
      <c r="L14" s="515"/>
      <c r="M14" s="515"/>
      <c r="N14" s="515"/>
      <c r="O14" s="515"/>
      <c r="P14" s="515"/>
      <c r="Q14" s="515"/>
      <c r="R14" s="515"/>
      <c r="S14" s="515"/>
      <c r="T14" s="515"/>
      <c r="U14" s="515"/>
      <c r="V14" s="515"/>
      <c r="W14" s="515"/>
      <c r="X14" s="515"/>
      <c r="Y14" s="515"/>
      <c r="Z14" s="515"/>
      <c r="AA14" s="515"/>
      <c r="AB14" s="516"/>
      <c r="AC14" s="515"/>
      <c r="AD14" s="515"/>
      <c r="AE14" s="516"/>
      <c r="AF14" s="507"/>
    </row>
    <row r="15" spans="2:40" s="500" customFormat="1" ht="27" customHeight="1" x14ac:dyDescent="0.2">
      <c r="B15" s="508"/>
      <c r="C15" s="1120" t="s">
        <v>864</v>
      </c>
      <c r="D15" s="1087"/>
      <c r="E15" s="1087"/>
      <c r="F15" s="1087"/>
      <c r="G15" s="1087"/>
      <c r="H15" s="1087"/>
      <c r="I15" s="508"/>
      <c r="J15" s="550" t="s">
        <v>301</v>
      </c>
      <c r="K15" s="1428" t="s">
        <v>900</v>
      </c>
      <c r="L15" s="1429"/>
      <c r="M15" s="1429"/>
      <c r="N15" s="1429"/>
      <c r="O15" s="1429"/>
      <c r="P15" s="1429"/>
      <c r="Q15" s="1429"/>
      <c r="R15" s="1429"/>
      <c r="S15" s="1429"/>
      <c r="T15" s="1429"/>
      <c r="U15" s="1430"/>
      <c r="V15" s="1078"/>
      <c r="W15" s="1079"/>
      <c r="X15" s="413" t="s">
        <v>303</v>
      </c>
      <c r="Y15" s="437"/>
      <c r="Z15" s="437"/>
      <c r="AA15" s="437"/>
      <c r="AB15" s="507"/>
      <c r="AC15" s="1076"/>
      <c r="AD15" s="1076"/>
      <c r="AE15" s="1109"/>
      <c r="AF15" s="507"/>
    </row>
    <row r="16" spans="2:40" s="500" customFormat="1" ht="27" customHeight="1" x14ac:dyDescent="0.2">
      <c r="B16" s="508"/>
      <c r="C16" s="1120"/>
      <c r="D16" s="1087"/>
      <c r="E16" s="1087"/>
      <c r="F16" s="1087"/>
      <c r="G16" s="1087"/>
      <c r="H16" s="1087"/>
      <c r="I16" s="508"/>
      <c r="J16" s="550" t="s">
        <v>304</v>
      </c>
      <c r="K16" s="1428" t="s">
        <v>901</v>
      </c>
      <c r="L16" s="1429"/>
      <c r="M16" s="1429"/>
      <c r="N16" s="1429"/>
      <c r="O16" s="1429"/>
      <c r="P16" s="1429"/>
      <c r="Q16" s="1429"/>
      <c r="R16" s="1429"/>
      <c r="S16" s="1429"/>
      <c r="T16" s="1429"/>
      <c r="U16" s="1430"/>
      <c r="V16" s="1078"/>
      <c r="W16" s="1079"/>
      <c r="X16" s="413" t="s">
        <v>303</v>
      </c>
      <c r="Z16" s="1302"/>
      <c r="AA16" s="1302"/>
      <c r="AB16" s="507"/>
      <c r="AC16" s="2"/>
      <c r="AD16" s="2"/>
      <c r="AE16" s="123"/>
      <c r="AF16" s="507"/>
    </row>
    <row r="17" spans="2:32" s="500" customFormat="1" ht="27" customHeight="1" x14ac:dyDescent="0.2">
      <c r="B17" s="508"/>
      <c r="C17" s="1120"/>
      <c r="D17" s="1087"/>
      <c r="E17" s="1087"/>
      <c r="F17" s="1087"/>
      <c r="G17" s="1087"/>
      <c r="H17" s="1087"/>
      <c r="I17" s="508"/>
      <c r="J17" s="550" t="s">
        <v>445</v>
      </c>
      <c r="K17" s="1428" t="s">
        <v>902</v>
      </c>
      <c r="L17" s="1429"/>
      <c r="M17" s="1429"/>
      <c r="N17" s="1429"/>
      <c r="O17" s="1429"/>
      <c r="P17" s="1429"/>
      <c r="Q17" s="1429"/>
      <c r="R17" s="1429"/>
      <c r="S17" s="1429"/>
      <c r="T17" s="1429"/>
      <c r="U17" s="1430"/>
      <c r="V17" s="1078"/>
      <c r="W17" s="1079"/>
      <c r="X17" s="413" t="s">
        <v>303</v>
      </c>
      <c r="Z17" s="1302"/>
      <c r="AA17" s="1302"/>
      <c r="AB17" s="507"/>
      <c r="AC17" s="2"/>
      <c r="AD17" s="2"/>
      <c r="AE17" s="123"/>
      <c r="AF17" s="507"/>
    </row>
    <row r="18" spans="2:32" s="500" customFormat="1" ht="27" customHeight="1" x14ac:dyDescent="0.2">
      <c r="B18" s="508"/>
      <c r="C18" s="438"/>
      <c r="D18" s="439"/>
      <c r="E18" s="439"/>
      <c r="F18" s="439"/>
      <c r="G18" s="439"/>
      <c r="H18" s="439"/>
      <c r="I18" s="508"/>
      <c r="J18" s="550" t="s">
        <v>447</v>
      </c>
      <c r="K18" s="1428" t="s">
        <v>903</v>
      </c>
      <c r="L18" s="1429"/>
      <c r="M18" s="1429"/>
      <c r="N18" s="1429"/>
      <c r="O18" s="1429"/>
      <c r="P18" s="1429"/>
      <c r="Q18" s="1429"/>
      <c r="R18" s="1429"/>
      <c r="S18" s="1429"/>
      <c r="T18" s="1429"/>
      <c r="U18" s="1430"/>
      <c r="V18" s="1078"/>
      <c r="W18" s="1079"/>
      <c r="X18" s="413" t="s">
        <v>303</v>
      </c>
      <c r="Z18" s="1302"/>
      <c r="AA18" s="1302"/>
      <c r="AB18" s="507"/>
      <c r="AC18" s="257" t="s">
        <v>219</v>
      </c>
      <c r="AD18" s="169" t="s">
        <v>220</v>
      </c>
      <c r="AE18" s="258" t="s">
        <v>221</v>
      </c>
      <c r="AF18" s="507"/>
    </row>
    <row r="19" spans="2:32" s="500" customFormat="1" ht="27" customHeight="1" x14ac:dyDescent="0.2">
      <c r="B19" s="508"/>
      <c r="C19" s="1120"/>
      <c r="D19" s="1087"/>
      <c r="E19" s="1087"/>
      <c r="F19" s="1087"/>
      <c r="G19" s="1087"/>
      <c r="H19" s="1087"/>
      <c r="I19" s="508"/>
      <c r="J19" s="550" t="s">
        <v>454</v>
      </c>
      <c r="K19" s="1428" t="s">
        <v>850</v>
      </c>
      <c r="L19" s="1429"/>
      <c r="M19" s="1429"/>
      <c r="N19" s="1429"/>
      <c r="O19" s="1429"/>
      <c r="P19" s="1429"/>
      <c r="Q19" s="1429"/>
      <c r="R19" s="1429"/>
      <c r="S19" s="1429"/>
      <c r="T19" s="1429"/>
      <c r="U19" s="1430"/>
      <c r="V19" s="1078"/>
      <c r="W19" s="1079"/>
      <c r="X19" s="413" t="s">
        <v>82</v>
      </c>
      <c r="Y19" s="500" t="s">
        <v>306</v>
      </c>
      <c r="Z19" s="1302" t="s">
        <v>778</v>
      </c>
      <c r="AA19" s="1302"/>
      <c r="AB19" s="1303"/>
      <c r="AC19" s="202" t="s">
        <v>0</v>
      </c>
      <c r="AD19" s="194" t="s">
        <v>220</v>
      </c>
      <c r="AE19" s="203" t="s">
        <v>0</v>
      </c>
      <c r="AF19" s="507"/>
    </row>
    <row r="20" spans="2:32" s="500" customFormat="1" ht="25.5" customHeight="1" x14ac:dyDescent="0.2">
      <c r="B20" s="508"/>
      <c r="C20" s="517"/>
      <c r="D20" s="422"/>
      <c r="E20" s="422"/>
      <c r="F20" s="422"/>
      <c r="G20" s="422"/>
      <c r="H20" s="422"/>
      <c r="I20" s="517"/>
      <c r="J20" s="422"/>
      <c r="K20" s="422"/>
      <c r="L20" s="422"/>
      <c r="M20" s="422"/>
      <c r="N20" s="422"/>
      <c r="O20" s="422"/>
      <c r="P20" s="422"/>
      <c r="Q20" s="422"/>
      <c r="R20" s="422"/>
      <c r="S20" s="422"/>
      <c r="T20" s="422"/>
      <c r="U20" s="422"/>
      <c r="V20" s="422"/>
      <c r="W20" s="422"/>
      <c r="X20" s="1442" t="s">
        <v>904</v>
      </c>
      <c r="Y20" s="1442"/>
      <c r="Z20" s="1442"/>
      <c r="AA20" s="1442"/>
      <c r="AB20" s="1443"/>
      <c r="AC20" s="422"/>
      <c r="AD20" s="422"/>
      <c r="AE20" s="518"/>
      <c r="AF20" s="507"/>
    </row>
    <row r="21" spans="2:32" s="500" customFormat="1" ht="11.25" customHeight="1" x14ac:dyDescent="0.2">
      <c r="B21" s="508"/>
      <c r="C21" s="508"/>
      <c r="H21" s="507"/>
      <c r="AC21" s="508"/>
      <c r="AE21" s="507"/>
      <c r="AF21" s="507"/>
    </row>
    <row r="22" spans="2:32" s="500" customFormat="1" ht="27" customHeight="1" x14ac:dyDescent="0.2">
      <c r="B22" s="508"/>
      <c r="C22" s="1120" t="s">
        <v>874</v>
      </c>
      <c r="D22" s="1087"/>
      <c r="E22" s="1087"/>
      <c r="F22" s="1087"/>
      <c r="G22" s="1087"/>
      <c r="H22" s="1103"/>
      <c r="J22" s="550" t="s">
        <v>301</v>
      </c>
      <c r="K22" s="1428" t="s">
        <v>900</v>
      </c>
      <c r="L22" s="1429"/>
      <c r="M22" s="1429"/>
      <c r="N22" s="1429"/>
      <c r="O22" s="1429"/>
      <c r="P22" s="1429"/>
      <c r="Q22" s="1429"/>
      <c r="R22" s="1429"/>
      <c r="S22" s="1429"/>
      <c r="T22" s="1429"/>
      <c r="U22" s="1430"/>
      <c r="V22" s="1078"/>
      <c r="W22" s="1079"/>
      <c r="X22" s="413" t="s">
        <v>303</v>
      </c>
      <c r="Y22" s="437"/>
      <c r="Z22" s="437"/>
      <c r="AA22" s="437"/>
      <c r="AC22" s="127"/>
      <c r="AD22" s="2"/>
      <c r="AE22" s="123"/>
      <c r="AF22" s="507"/>
    </row>
    <row r="23" spans="2:32" s="500" customFormat="1" ht="27" customHeight="1" x14ac:dyDescent="0.2">
      <c r="B23" s="508"/>
      <c r="C23" s="1120"/>
      <c r="D23" s="1087"/>
      <c r="E23" s="1087"/>
      <c r="F23" s="1087"/>
      <c r="G23" s="1087"/>
      <c r="H23" s="1103"/>
      <c r="J23" s="550" t="s">
        <v>304</v>
      </c>
      <c r="K23" s="1428" t="s">
        <v>905</v>
      </c>
      <c r="L23" s="1429"/>
      <c r="M23" s="1429"/>
      <c r="N23" s="1429"/>
      <c r="O23" s="1429"/>
      <c r="P23" s="1429"/>
      <c r="Q23" s="1429"/>
      <c r="R23" s="1429"/>
      <c r="S23" s="1429"/>
      <c r="T23" s="1429"/>
      <c r="U23" s="1430"/>
      <c r="V23" s="1078"/>
      <c r="W23" s="1079"/>
      <c r="X23" s="413" t="s">
        <v>303</v>
      </c>
      <c r="Z23" s="451"/>
      <c r="AA23" s="451"/>
      <c r="AC23" s="501"/>
      <c r="AD23" s="437"/>
      <c r="AE23" s="502"/>
      <c r="AF23" s="507"/>
    </row>
    <row r="24" spans="2:32" s="500" customFormat="1" ht="27" customHeight="1" x14ac:dyDescent="0.2">
      <c r="B24" s="508"/>
      <c r="C24" s="438"/>
      <c r="D24" s="439"/>
      <c r="E24" s="439"/>
      <c r="F24" s="439"/>
      <c r="G24" s="439"/>
      <c r="H24" s="440"/>
      <c r="J24" s="550" t="s">
        <v>445</v>
      </c>
      <c r="K24" s="1428" t="s">
        <v>906</v>
      </c>
      <c r="L24" s="1429"/>
      <c r="M24" s="1429"/>
      <c r="N24" s="1429"/>
      <c r="O24" s="1429"/>
      <c r="P24" s="1429"/>
      <c r="Q24" s="1429"/>
      <c r="R24" s="1429"/>
      <c r="S24" s="1429"/>
      <c r="T24" s="1429"/>
      <c r="U24" s="1430"/>
      <c r="V24" s="1078"/>
      <c r="W24" s="1079"/>
      <c r="X24" s="413" t="s">
        <v>303</v>
      </c>
      <c r="Z24" s="451"/>
      <c r="AA24" s="451"/>
      <c r="AC24" s="501"/>
      <c r="AD24" s="437"/>
      <c r="AE24" s="502"/>
      <c r="AF24" s="507"/>
    </row>
    <row r="25" spans="2:32" s="500" customFormat="1" ht="27" customHeight="1" x14ac:dyDescent="0.2">
      <c r="B25" s="508"/>
      <c r="C25" s="438"/>
      <c r="D25" s="439"/>
      <c r="E25" s="439"/>
      <c r="F25" s="439"/>
      <c r="G25" s="439"/>
      <c r="H25" s="440"/>
      <c r="J25" s="550" t="s">
        <v>447</v>
      </c>
      <c r="K25" s="1323" t="s">
        <v>907</v>
      </c>
      <c r="L25" s="1429"/>
      <c r="M25" s="1429"/>
      <c r="N25" s="1429"/>
      <c r="O25" s="1429"/>
      <c r="P25" s="1429"/>
      <c r="Q25" s="1429"/>
      <c r="R25" s="1429"/>
      <c r="S25" s="1429"/>
      <c r="T25" s="1429"/>
      <c r="U25" s="1430"/>
      <c r="V25" s="1078"/>
      <c r="W25" s="1079"/>
      <c r="X25" s="413" t="s">
        <v>303</v>
      </c>
      <c r="Z25" s="451"/>
      <c r="AA25" s="451"/>
      <c r="AC25" s="501"/>
      <c r="AD25" s="437"/>
      <c r="AE25" s="502"/>
      <c r="AF25" s="507"/>
    </row>
    <row r="26" spans="2:32" s="500" customFormat="1" ht="27" customHeight="1" x14ac:dyDescent="0.2">
      <c r="B26" s="508"/>
      <c r="C26" s="438"/>
      <c r="D26" s="439"/>
      <c r="E26" s="439"/>
      <c r="F26" s="439"/>
      <c r="G26" s="439"/>
      <c r="H26" s="440"/>
      <c r="J26" s="550" t="s">
        <v>454</v>
      </c>
      <c r="K26" s="1428" t="s">
        <v>878</v>
      </c>
      <c r="L26" s="1429"/>
      <c r="M26" s="1429"/>
      <c r="N26" s="1429"/>
      <c r="O26" s="1429"/>
      <c r="P26" s="1429"/>
      <c r="Q26" s="1429"/>
      <c r="R26" s="1429"/>
      <c r="S26" s="1429"/>
      <c r="T26" s="1429"/>
      <c r="U26" s="1430"/>
      <c r="V26" s="1078"/>
      <c r="W26" s="1079"/>
      <c r="X26" s="413" t="s">
        <v>303</v>
      </c>
      <c r="Z26" s="451"/>
      <c r="AA26" s="451"/>
      <c r="AC26" s="257" t="s">
        <v>219</v>
      </c>
      <c r="AD26" s="169" t="s">
        <v>220</v>
      </c>
      <c r="AE26" s="258" t="s">
        <v>221</v>
      </c>
      <c r="AF26" s="507"/>
    </row>
    <row r="27" spans="2:32" s="500" customFormat="1" ht="27" customHeight="1" x14ac:dyDescent="0.2">
      <c r="B27" s="508"/>
      <c r="C27" s="508"/>
      <c r="H27" s="507"/>
      <c r="J27" s="550" t="s">
        <v>456</v>
      </c>
      <c r="K27" s="1428" t="s">
        <v>908</v>
      </c>
      <c r="L27" s="1429"/>
      <c r="M27" s="1429"/>
      <c r="N27" s="1429"/>
      <c r="O27" s="1429"/>
      <c r="P27" s="1429"/>
      <c r="Q27" s="1429"/>
      <c r="R27" s="1429"/>
      <c r="S27" s="1429"/>
      <c r="T27" s="1429"/>
      <c r="U27" s="1430"/>
      <c r="V27" s="1078"/>
      <c r="W27" s="1079"/>
      <c r="X27" s="413" t="s">
        <v>82</v>
      </c>
      <c r="Y27" s="500" t="s">
        <v>306</v>
      </c>
      <c r="Z27" s="1302" t="s">
        <v>778</v>
      </c>
      <c r="AA27" s="1302"/>
      <c r="AC27" s="202" t="s">
        <v>0</v>
      </c>
      <c r="AD27" s="194" t="s">
        <v>220</v>
      </c>
      <c r="AE27" s="203" t="s">
        <v>0</v>
      </c>
      <c r="AF27" s="507"/>
    </row>
    <row r="28" spans="2:32" s="500" customFormat="1" ht="18.75" customHeight="1" x14ac:dyDescent="0.2">
      <c r="B28" s="508"/>
      <c r="C28" s="508"/>
      <c r="H28" s="507"/>
      <c r="J28" s="555"/>
      <c r="K28" s="260"/>
      <c r="L28" s="260"/>
      <c r="M28" s="260"/>
      <c r="N28" s="260"/>
      <c r="O28" s="260"/>
      <c r="P28" s="260"/>
      <c r="Q28" s="260"/>
      <c r="R28" s="260"/>
      <c r="S28" s="260"/>
      <c r="T28" s="260"/>
      <c r="U28" s="260"/>
      <c r="X28" s="1440" t="s">
        <v>909</v>
      </c>
      <c r="Y28" s="1440"/>
      <c r="Z28" s="1440"/>
      <c r="AA28" s="1440"/>
      <c r="AB28" s="1441"/>
      <c r="AC28" s="501"/>
      <c r="AD28" s="437"/>
      <c r="AE28" s="502"/>
      <c r="AF28" s="507"/>
    </row>
    <row r="29" spans="2:32" s="500" customFormat="1" ht="26.25" customHeight="1" x14ac:dyDescent="0.2">
      <c r="B29" s="508"/>
      <c r="C29" s="438"/>
      <c r="D29" s="439"/>
      <c r="E29" s="439"/>
      <c r="F29" s="439"/>
      <c r="G29" s="439"/>
      <c r="H29" s="440"/>
      <c r="J29" s="555"/>
      <c r="K29" s="260"/>
      <c r="L29" s="260"/>
      <c r="M29" s="260"/>
      <c r="N29" s="260"/>
      <c r="O29" s="260"/>
      <c r="P29" s="260"/>
      <c r="Q29" s="260"/>
      <c r="R29" s="260"/>
      <c r="S29" s="260"/>
      <c r="T29" s="260"/>
      <c r="U29" s="260"/>
      <c r="X29" s="437"/>
      <c r="Y29" s="500" t="s">
        <v>306</v>
      </c>
      <c r="Z29" s="1302" t="s">
        <v>741</v>
      </c>
      <c r="AA29" s="1302"/>
      <c r="AC29" s="202" t="s">
        <v>0</v>
      </c>
      <c r="AD29" s="194" t="s">
        <v>220</v>
      </c>
      <c r="AE29" s="203" t="s">
        <v>0</v>
      </c>
      <c r="AF29" s="507"/>
    </row>
    <row r="30" spans="2:32" s="500" customFormat="1" ht="26.25" customHeight="1" x14ac:dyDescent="0.2">
      <c r="B30" s="508"/>
      <c r="C30" s="438"/>
      <c r="D30" s="439"/>
      <c r="E30" s="439"/>
      <c r="F30" s="439"/>
      <c r="G30" s="439"/>
      <c r="H30" s="440"/>
      <c r="J30" s="555"/>
      <c r="K30" s="260"/>
      <c r="L30" s="260"/>
      <c r="M30" s="260"/>
      <c r="N30" s="260"/>
      <c r="O30" s="260"/>
      <c r="P30" s="260"/>
      <c r="Q30" s="260"/>
      <c r="R30" s="260"/>
      <c r="S30" s="260"/>
      <c r="T30" s="260"/>
      <c r="U30" s="1442" t="s">
        <v>910</v>
      </c>
      <c r="V30" s="1442"/>
      <c r="W30" s="1442"/>
      <c r="X30" s="1442"/>
      <c r="Y30" s="1442"/>
      <c r="Z30" s="1442"/>
      <c r="AA30" s="1442"/>
      <c r="AB30" s="1443"/>
      <c r="AC30" s="127"/>
      <c r="AD30" s="2"/>
      <c r="AE30" s="123"/>
      <c r="AF30" s="507"/>
    </row>
    <row r="31" spans="2:32" s="500" customFormat="1" ht="10.5" customHeight="1" x14ac:dyDescent="0.2">
      <c r="B31" s="508"/>
      <c r="C31" s="514"/>
      <c r="D31" s="515"/>
      <c r="E31" s="515"/>
      <c r="F31" s="515"/>
      <c r="G31" s="515"/>
      <c r="H31" s="516"/>
      <c r="I31" s="515"/>
      <c r="J31" s="515"/>
      <c r="K31" s="515"/>
      <c r="L31" s="515"/>
      <c r="M31" s="515"/>
      <c r="N31" s="515"/>
      <c r="O31" s="515"/>
      <c r="P31" s="515"/>
      <c r="Q31" s="515"/>
      <c r="R31" s="515"/>
      <c r="S31" s="515"/>
      <c r="T31" s="515"/>
      <c r="U31" s="515"/>
      <c r="V31" s="515"/>
      <c r="W31" s="515"/>
      <c r="X31" s="515"/>
      <c r="Y31" s="515"/>
      <c r="Z31" s="515"/>
      <c r="AA31" s="515"/>
      <c r="AB31" s="515"/>
      <c r="AC31" s="514"/>
      <c r="AD31" s="515"/>
      <c r="AE31" s="516"/>
      <c r="AF31" s="507"/>
    </row>
    <row r="32" spans="2:32" s="500" customFormat="1" ht="27" customHeight="1" x14ac:dyDescent="0.2">
      <c r="B32" s="508"/>
      <c r="C32" s="1120" t="s">
        <v>882</v>
      </c>
      <c r="D32" s="1087"/>
      <c r="E32" s="1087"/>
      <c r="F32" s="1087"/>
      <c r="G32" s="1087"/>
      <c r="H32" s="1103"/>
      <c r="J32" s="550" t="s">
        <v>301</v>
      </c>
      <c r="K32" s="1428" t="s">
        <v>911</v>
      </c>
      <c r="L32" s="1429"/>
      <c r="M32" s="1429"/>
      <c r="N32" s="1429"/>
      <c r="O32" s="1429"/>
      <c r="P32" s="1429"/>
      <c r="Q32" s="1429"/>
      <c r="R32" s="1429"/>
      <c r="S32" s="1429"/>
      <c r="T32" s="1429"/>
      <c r="U32" s="1430"/>
      <c r="V32" s="1078"/>
      <c r="W32" s="1079"/>
      <c r="X32" s="413" t="s">
        <v>110</v>
      </c>
      <c r="Y32" s="437"/>
      <c r="Z32" s="437"/>
      <c r="AA32" s="437"/>
      <c r="AC32" s="127"/>
      <c r="AD32" s="2"/>
      <c r="AE32" s="123"/>
      <c r="AF32" s="507"/>
    </row>
    <row r="33" spans="2:32" s="500" customFormat="1" ht="27" customHeight="1" x14ac:dyDescent="0.2">
      <c r="B33" s="508"/>
      <c r="C33" s="1120"/>
      <c r="D33" s="1087"/>
      <c r="E33" s="1087"/>
      <c r="F33" s="1087"/>
      <c r="G33" s="1087"/>
      <c r="H33" s="1103"/>
      <c r="J33" s="550" t="s">
        <v>304</v>
      </c>
      <c r="K33" s="1428" t="s">
        <v>884</v>
      </c>
      <c r="L33" s="1429"/>
      <c r="M33" s="1429"/>
      <c r="N33" s="1429"/>
      <c r="O33" s="1429"/>
      <c r="P33" s="1429"/>
      <c r="Q33" s="1429"/>
      <c r="R33" s="1429"/>
      <c r="S33" s="1429"/>
      <c r="T33" s="1429"/>
      <c r="U33" s="1430"/>
      <c r="V33" s="1078"/>
      <c r="W33" s="1079"/>
      <c r="X33" s="413" t="s">
        <v>110</v>
      </c>
      <c r="Y33" s="437"/>
      <c r="Z33" s="437"/>
      <c r="AA33" s="437"/>
      <c r="AC33" s="257" t="s">
        <v>219</v>
      </c>
      <c r="AD33" s="169" t="s">
        <v>220</v>
      </c>
      <c r="AE33" s="258" t="s">
        <v>221</v>
      </c>
      <c r="AF33" s="507"/>
    </row>
    <row r="34" spans="2:32" s="500" customFormat="1" ht="27" customHeight="1" x14ac:dyDescent="0.2">
      <c r="B34" s="508"/>
      <c r="C34" s="438"/>
      <c r="D34" s="439"/>
      <c r="E34" s="439"/>
      <c r="F34" s="439"/>
      <c r="G34" s="439"/>
      <c r="H34" s="440"/>
      <c r="J34" s="550" t="s">
        <v>445</v>
      </c>
      <c r="K34" s="1428" t="s">
        <v>912</v>
      </c>
      <c r="L34" s="1429"/>
      <c r="M34" s="1429"/>
      <c r="N34" s="1429"/>
      <c r="O34" s="1429"/>
      <c r="P34" s="1429"/>
      <c r="Q34" s="1429"/>
      <c r="R34" s="1429"/>
      <c r="S34" s="1429"/>
      <c r="T34" s="1429"/>
      <c r="U34" s="1430"/>
      <c r="V34" s="1078"/>
      <c r="W34" s="1079"/>
      <c r="X34" s="413" t="s">
        <v>82</v>
      </c>
      <c r="Y34" s="500" t="s">
        <v>306</v>
      </c>
      <c r="Z34" s="1302" t="s">
        <v>733</v>
      </c>
      <c r="AA34" s="1302"/>
      <c r="AC34" s="202" t="s">
        <v>0</v>
      </c>
      <c r="AD34" s="194" t="s">
        <v>220</v>
      </c>
      <c r="AE34" s="203" t="s">
        <v>0</v>
      </c>
      <c r="AF34" s="507"/>
    </row>
    <row r="35" spans="2:32" s="500" customFormat="1" ht="18.75" customHeight="1" x14ac:dyDescent="0.2">
      <c r="B35" s="508"/>
      <c r="C35" s="438"/>
      <c r="D35" s="439"/>
      <c r="E35" s="439"/>
      <c r="F35" s="439"/>
      <c r="G35" s="439"/>
      <c r="H35" s="440"/>
      <c r="J35" s="555"/>
      <c r="K35" s="260"/>
      <c r="L35" s="260"/>
      <c r="M35" s="260"/>
      <c r="N35" s="260"/>
      <c r="O35" s="260"/>
      <c r="P35" s="260"/>
      <c r="Q35" s="260"/>
      <c r="R35" s="260"/>
      <c r="S35" s="260"/>
      <c r="T35" s="260"/>
      <c r="U35" s="260"/>
      <c r="X35" s="1440" t="s">
        <v>909</v>
      </c>
      <c r="Y35" s="1440"/>
      <c r="Z35" s="1440"/>
      <c r="AA35" s="1440"/>
      <c r="AB35" s="1441"/>
      <c r="AC35" s="501"/>
      <c r="AD35" s="437"/>
      <c r="AE35" s="502"/>
      <c r="AF35" s="507"/>
    </row>
    <row r="36" spans="2:32" s="500" customFormat="1" ht="22.5" customHeight="1" x14ac:dyDescent="0.2">
      <c r="B36" s="508"/>
      <c r="C36" s="438"/>
      <c r="D36" s="439"/>
      <c r="E36" s="439"/>
      <c r="F36" s="439"/>
      <c r="G36" s="439"/>
      <c r="H36" s="440"/>
      <c r="J36" s="555"/>
      <c r="K36" s="260"/>
      <c r="L36" s="260"/>
      <c r="M36" s="260"/>
      <c r="N36" s="260"/>
      <c r="O36" s="260"/>
      <c r="P36" s="260"/>
      <c r="Q36" s="260"/>
      <c r="R36" s="260"/>
      <c r="S36" s="260"/>
      <c r="T36" s="260"/>
      <c r="U36" s="260"/>
      <c r="X36" s="437"/>
      <c r="Y36" s="500" t="s">
        <v>306</v>
      </c>
      <c r="Z36" s="1302" t="s">
        <v>886</v>
      </c>
      <c r="AA36" s="1302"/>
      <c r="AC36" s="202" t="s">
        <v>0</v>
      </c>
      <c r="AD36" s="194" t="s">
        <v>220</v>
      </c>
      <c r="AE36" s="203" t="s">
        <v>0</v>
      </c>
      <c r="AF36" s="507"/>
    </row>
    <row r="37" spans="2:32" s="500" customFormat="1" ht="26.25" customHeight="1" x14ac:dyDescent="0.2">
      <c r="B37" s="508"/>
      <c r="C37" s="438"/>
      <c r="D37" s="439"/>
      <c r="E37" s="439"/>
      <c r="F37" s="439"/>
      <c r="G37" s="439"/>
      <c r="H37" s="439"/>
      <c r="I37" s="508"/>
      <c r="J37" s="555"/>
      <c r="K37" s="260"/>
      <c r="L37" s="260"/>
      <c r="M37" s="260"/>
      <c r="N37" s="260"/>
      <c r="O37" s="260"/>
      <c r="P37" s="260"/>
      <c r="Q37" s="260"/>
      <c r="R37" s="260"/>
      <c r="S37" s="260"/>
      <c r="T37" s="260"/>
      <c r="U37" s="260"/>
      <c r="X37" s="1440" t="s">
        <v>910</v>
      </c>
      <c r="Y37" s="1440"/>
      <c r="Z37" s="1440"/>
      <c r="AA37" s="1440"/>
      <c r="AB37" s="1441"/>
      <c r="AC37" s="417"/>
      <c r="AD37" s="418"/>
      <c r="AE37" s="419"/>
      <c r="AF37" s="507"/>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219</v>
      </c>
      <c r="AD38" s="169" t="s">
        <v>220</v>
      </c>
      <c r="AE38" s="258" t="s">
        <v>221</v>
      </c>
      <c r="AF38" s="265"/>
    </row>
    <row r="39" spans="2:32" s="500" customFormat="1" ht="27" customHeight="1" x14ac:dyDescent="0.2">
      <c r="B39" s="508"/>
      <c r="C39" s="1120" t="s">
        <v>913</v>
      </c>
      <c r="D39" s="1087"/>
      <c r="E39" s="1087"/>
      <c r="F39" s="1087"/>
      <c r="G39" s="1087"/>
      <c r="H39" s="1087"/>
      <c r="I39" s="1087"/>
      <c r="J39" s="1087"/>
      <c r="K39" s="1087"/>
      <c r="L39" s="1087"/>
      <c r="M39" s="1087"/>
      <c r="N39" s="1087"/>
      <c r="O39" s="1087"/>
      <c r="P39" s="1087"/>
      <c r="Q39" s="1087"/>
      <c r="R39" s="1087"/>
      <c r="S39" s="1087"/>
      <c r="T39" s="1087"/>
      <c r="U39" s="1087"/>
      <c r="V39" s="1087"/>
      <c r="W39" s="1087"/>
      <c r="X39" s="1087"/>
      <c r="Y39" s="1087"/>
      <c r="Z39" s="1087"/>
      <c r="AA39" s="1087"/>
      <c r="AC39" s="202" t="s">
        <v>0</v>
      </c>
      <c r="AD39" s="194" t="s">
        <v>220</v>
      </c>
      <c r="AE39" s="203" t="s">
        <v>0</v>
      </c>
      <c r="AF39" s="507"/>
    </row>
    <row r="40" spans="2:32" s="500" customFormat="1" ht="6.75" customHeight="1" x14ac:dyDescent="0.2">
      <c r="B40" s="508"/>
      <c r="C40" s="517"/>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517"/>
      <c r="AD40" s="422"/>
      <c r="AE40" s="518"/>
      <c r="AF40" s="507"/>
    </row>
    <row r="41" spans="2:32" s="500" customFormat="1" ht="27" customHeight="1" x14ac:dyDescent="0.2">
      <c r="B41" s="508"/>
      <c r="C41" s="514"/>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257" t="s">
        <v>219</v>
      </c>
      <c r="AD41" s="169" t="s">
        <v>220</v>
      </c>
      <c r="AE41" s="258" t="s">
        <v>221</v>
      </c>
      <c r="AF41" s="507"/>
    </row>
    <row r="42" spans="2:32" s="500" customFormat="1" ht="27" customHeight="1" x14ac:dyDescent="0.2">
      <c r="B42" s="508"/>
      <c r="C42" s="1120" t="s">
        <v>914</v>
      </c>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C42" s="202" t="s">
        <v>0</v>
      </c>
      <c r="AD42" s="194" t="s">
        <v>220</v>
      </c>
      <c r="AE42" s="203" t="s">
        <v>0</v>
      </c>
      <c r="AF42" s="507"/>
    </row>
    <row r="43" spans="2:32" s="500" customFormat="1" ht="27" customHeight="1" x14ac:dyDescent="0.2">
      <c r="B43" s="508"/>
      <c r="C43" s="1120" t="s">
        <v>915</v>
      </c>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C43" s="501"/>
      <c r="AD43" s="437"/>
      <c r="AE43" s="502"/>
      <c r="AF43" s="507"/>
    </row>
    <row r="44" spans="2:32" s="500" customFormat="1" ht="6.75" customHeight="1" x14ac:dyDescent="0.2">
      <c r="B44" s="508"/>
      <c r="C44" s="517"/>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517"/>
      <c r="AD44" s="422"/>
      <c r="AE44" s="518"/>
      <c r="AF44" s="507"/>
    </row>
    <row r="45" spans="2:32" s="500" customFormat="1" ht="10.5" customHeight="1" x14ac:dyDescent="0.2">
      <c r="B45" s="517"/>
      <c r="C45" s="422"/>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518"/>
    </row>
    <row r="46" spans="2:32" s="500" customFormat="1" ht="10.5" customHeight="1" x14ac:dyDescent="0.2"/>
    <row r="47" spans="2:32" s="209" customFormat="1" ht="33.75" customHeight="1" x14ac:dyDescent="0.15">
      <c r="C47" s="1087" t="s">
        <v>916</v>
      </c>
      <c r="D47" s="1087"/>
      <c r="E47" s="1087"/>
      <c r="F47" s="1087"/>
      <c r="G47" s="1087"/>
      <c r="H47" s="1087"/>
      <c r="I47" s="1087"/>
      <c r="J47" s="1087"/>
      <c r="K47" s="1087"/>
      <c r="L47" s="1087"/>
      <c r="M47" s="1087"/>
      <c r="N47" s="1087"/>
      <c r="O47" s="1087"/>
      <c r="P47" s="1087"/>
      <c r="Q47" s="1087"/>
      <c r="R47" s="1087"/>
      <c r="S47" s="1087"/>
      <c r="T47" s="1087"/>
      <c r="U47" s="1087"/>
      <c r="V47" s="1087"/>
      <c r="W47" s="1087"/>
      <c r="X47" s="1087"/>
      <c r="Y47" s="1087"/>
      <c r="Z47" s="1087"/>
      <c r="AA47" s="1087"/>
      <c r="AB47" s="1087"/>
      <c r="AC47" s="1087"/>
      <c r="AD47" s="1087"/>
      <c r="AE47" s="1087"/>
    </row>
    <row r="48" spans="2:32" s="209" customFormat="1" ht="33.75" customHeight="1" x14ac:dyDescent="0.15">
      <c r="C48" s="1087" t="s">
        <v>917</v>
      </c>
      <c r="D48" s="1087"/>
      <c r="E48" s="1087"/>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c r="AD48" s="1087"/>
      <c r="AE48" s="1087"/>
    </row>
    <row r="49" spans="3:31" s="500" customFormat="1" ht="18" customHeight="1" x14ac:dyDescent="0.2">
      <c r="C49" s="1107" t="s">
        <v>918</v>
      </c>
      <c r="D49" s="1107"/>
      <c r="E49" s="1107"/>
      <c r="F49" s="1107"/>
      <c r="G49" s="1107"/>
      <c r="H49" s="1107"/>
      <c r="I49" s="1107"/>
      <c r="J49" s="1107"/>
      <c r="K49" s="1107"/>
      <c r="L49" s="1107"/>
      <c r="M49" s="1107"/>
      <c r="N49" s="1107"/>
      <c r="O49" s="1107"/>
      <c r="P49" s="1107"/>
      <c r="Q49" s="1107"/>
      <c r="R49" s="1107"/>
      <c r="S49" s="1107"/>
      <c r="T49" s="1107"/>
      <c r="U49" s="1107"/>
      <c r="V49" s="1107"/>
      <c r="W49" s="1107"/>
      <c r="X49" s="1107"/>
      <c r="Y49" s="1107"/>
      <c r="Z49" s="1107"/>
      <c r="AA49" s="1107"/>
      <c r="AB49" s="1107"/>
      <c r="AC49" s="1107"/>
      <c r="AD49" s="1107"/>
      <c r="AE49" s="1107"/>
    </row>
    <row r="50" spans="3:31" s="500" customFormat="1" ht="18" customHeight="1" x14ac:dyDescent="0.2">
      <c r="C50" s="1107" t="s">
        <v>919</v>
      </c>
      <c r="D50" s="1107"/>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1107"/>
    </row>
    <row r="51" spans="3:31" s="209" customFormat="1" ht="54.75" customHeight="1" x14ac:dyDescent="0.15">
      <c r="C51" s="1087" t="s">
        <v>920</v>
      </c>
      <c r="D51" s="1087"/>
      <c r="E51" s="1087"/>
      <c r="F51" s="1087"/>
      <c r="G51" s="1087"/>
      <c r="H51" s="1087"/>
      <c r="I51" s="1087"/>
      <c r="J51" s="1087"/>
      <c r="K51" s="1087"/>
      <c r="L51" s="1087"/>
      <c r="M51" s="1087"/>
      <c r="N51" s="1087"/>
      <c r="O51" s="1087"/>
      <c r="P51" s="1087"/>
      <c r="Q51" s="1087"/>
      <c r="R51" s="1087"/>
      <c r="S51" s="1087"/>
      <c r="T51" s="1087"/>
      <c r="U51" s="1087"/>
      <c r="V51" s="1087"/>
      <c r="W51" s="1087"/>
      <c r="X51" s="1087"/>
      <c r="Y51" s="1087"/>
      <c r="Z51" s="1087"/>
      <c r="AA51" s="1087"/>
      <c r="AB51" s="1087"/>
      <c r="AC51" s="1087"/>
      <c r="AD51" s="1087"/>
      <c r="AE51" s="1087"/>
    </row>
    <row r="52" spans="3:31" s="209" customFormat="1" ht="42.75" customHeight="1" x14ac:dyDescent="0.15">
      <c r="C52" s="1087" t="s">
        <v>921</v>
      </c>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c r="AD52" s="1087"/>
      <c r="AE52" s="1087"/>
    </row>
    <row r="53" spans="3:31" s="209" customFormat="1" ht="18" customHeight="1" x14ac:dyDescent="0.15">
      <c r="C53" s="1107" t="s">
        <v>922</v>
      </c>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row>
    <row r="54" spans="3:31" s="209" customFormat="1" ht="29.25" customHeight="1" x14ac:dyDescent="0.15">
      <c r="C54" s="1087" t="s">
        <v>828</v>
      </c>
      <c r="D54" s="1087"/>
      <c r="E54" s="1087"/>
      <c r="F54" s="1087"/>
      <c r="G54" s="1087"/>
      <c r="H54" s="1087"/>
      <c r="I54" s="1087"/>
      <c r="J54" s="1087"/>
      <c r="K54" s="1087"/>
      <c r="L54" s="1087"/>
      <c r="M54" s="1087"/>
      <c r="N54" s="1087"/>
      <c r="O54" s="1087"/>
      <c r="P54" s="1087"/>
      <c r="Q54" s="1087"/>
      <c r="R54" s="1087"/>
      <c r="S54" s="1087"/>
      <c r="T54" s="1087"/>
      <c r="U54" s="1087"/>
      <c r="V54" s="1087"/>
      <c r="W54" s="1087"/>
      <c r="X54" s="1087"/>
      <c r="Y54" s="1087"/>
      <c r="Z54" s="1087"/>
      <c r="AA54" s="1087"/>
      <c r="AB54" s="1087"/>
      <c r="AC54" s="1087"/>
      <c r="AD54" s="1087"/>
      <c r="AE54" s="1087"/>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L46"/>
  <sheetViews>
    <sheetView zoomScaleNormal="100" workbookViewId="0">
      <selection activeCell="AL2" sqref="AL2"/>
    </sheetView>
  </sheetViews>
  <sheetFormatPr defaultColWidth="3.44140625" defaultRowHeight="13.2" x14ac:dyDescent="0.2"/>
  <cols>
    <col min="1" max="1" width="1.44140625" style="3" customWidth="1"/>
    <col min="2" max="2" width="2.44140625" style="3" customWidth="1"/>
    <col min="3" max="3" width="3" style="52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8" s="500" customFormat="1" x14ac:dyDescent="0.2">
      <c r="AL1" s="646" t="str">
        <f>HYPERLINK("#目次!A1","目次へ戻る")</f>
        <v>目次へ戻る</v>
      </c>
    </row>
    <row r="2" spans="2:38" s="500" customFormat="1" x14ac:dyDescent="0.2">
      <c r="C2" s="500" t="s">
        <v>1573</v>
      </c>
    </row>
    <row r="3" spans="2:38" s="500" customFormat="1" x14ac:dyDescent="0.2">
      <c r="Y3" s="455" t="s">
        <v>10</v>
      </c>
      <c r="Z3" s="437"/>
      <c r="AA3" s="437" t="s">
        <v>11</v>
      </c>
      <c r="AB3" s="437"/>
      <c r="AC3" s="437" t="s">
        <v>109</v>
      </c>
      <c r="AD3" s="437"/>
      <c r="AE3" s="437" t="s">
        <v>110</v>
      </c>
    </row>
    <row r="4" spans="2:38" s="500" customFormat="1" x14ac:dyDescent="0.2">
      <c r="AE4" s="455"/>
    </row>
    <row r="5" spans="2:38" s="500" customFormat="1" ht="27" customHeight="1" x14ac:dyDescent="0.2">
      <c r="B5" s="1105" t="s">
        <v>1588</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row>
    <row r="6" spans="2:38" s="500" customFormat="1" x14ac:dyDescent="0.2"/>
    <row r="7" spans="2:38" s="500" customFormat="1" ht="27" customHeight="1" x14ac:dyDescent="0.2">
      <c r="B7" s="445"/>
      <c r="C7" s="1091" t="s">
        <v>712</v>
      </c>
      <c r="D7" s="1102"/>
      <c r="E7" s="1102"/>
      <c r="F7" s="1102"/>
      <c r="G7" s="1102"/>
      <c r="H7" s="1102"/>
      <c r="I7" s="1078"/>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80"/>
    </row>
    <row r="8" spans="2:38" ht="27" customHeight="1" x14ac:dyDescent="0.2">
      <c r="B8" s="15"/>
      <c r="C8" s="1090" t="s">
        <v>713</v>
      </c>
      <c r="D8" s="1090"/>
      <c r="E8" s="1090"/>
      <c r="F8" s="1090"/>
      <c r="G8" s="1090"/>
      <c r="H8" s="1091"/>
      <c r="I8" s="192" t="s">
        <v>0</v>
      </c>
      <c r="J8" s="533" t="s">
        <v>212</v>
      </c>
      <c r="K8" s="533"/>
      <c r="L8" s="533"/>
      <c r="M8" s="533"/>
      <c r="N8" s="194" t="s">
        <v>0</v>
      </c>
      <c r="O8" s="533" t="s">
        <v>213</v>
      </c>
      <c r="P8" s="533"/>
      <c r="Q8" s="533"/>
      <c r="R8" s="533"/>
      <c r="S8" s="194" t="s">
        <v>0</v>
      </c>
      <c r="T8" s="533" t="s">
        <v>214</v>
      </c>
      <c r="U8" s="533"/>
      <c r="V8" s="533"/>
      <c r="W8" s="533"/>
      <c r="X8" s="533"/>
      <c r="Y8" s="533"/>
      <c r="Z8" s="533"/>
      <c r="AA8" s="533"/>
      <c r="AB8" s="533"/>
      <c r="AC8" s="533"/>
      <c r="AD8" s="533"/>
      <c r="AE8" s="533"/>
      <c r="AF8" s="17"/>
    </row>
    <row r="9" spans="2:38" ht="27" customHeight="1" x14ac:dyDescent="0.2">
      <c r="B9" s="56"/>
      <c r="C9" s="1216" t="s">
        <v>714</v>
      </c>
      <c r="D9" s="1216"/>
      <c r="E9" s="1216"/>
      <c r="F9" s="1216"/>
      <c r="G9" s="1216"/>
      <c r="H9" s="1217"/>
      <c r="I9" s="194" t="s">
        <v>0</v>
      </c>
      <c r="J9" s="500" t="s">
        <v>923</v>
      </c>
      <c r="K9" s="515"/>
      <c r="L9" s="515"/>
      <c r="M9" s="515"/>
      <c r="N9" s="515"/>
      <c r="O9" s="515"/>
      <c r="P9" s="515"/>
      <c r="Q9" s="515"/>
      <c r="R9" s="515"/>
      <c r="S9" s="515"/>
      <c r="T9" s="515"/>
      <c r="U9" s="515"/>
      <c r="V9" s="515"/>
      <c r="W9" s="515"/>
      <c r="X9" s="515"/>
      <c r="Y9" s="515"/>
      <c r="Z9" s="515"/>
      <c r="AA9" s="515"/>
      <c r="AB9" s="515"/>
      <c r="AC9" s="515"/>
      <c r="AD9" s="515"/>
      <c r="AE9" s="515"/>
      <c r="AF9" s="58"/>
    </row>
    <row r="10" spans="2:38" ht="27" customHeight="1" x14ac:dyDescent="0.2">
      <c r="B10" s="172"/>
      <c r="C10" s="1107"/>
      <c r="D10" s="1107"/>
      <c r="E10" s="1107"/>
      <c r="F10" s="1107"/>
      <c r="G10" s="1107"/>
      <c r="H10" s="1119"/>
      <c r="I10" s="194" t="s">
        <v>0</v>
      </c>
      <c r="J10" s="2" t="s">
        <v>924</v>
      </c>
      <c r="K10" s="500"/>
      <c r="L10" s="500"/>
      <c r="M10" s="500"/>
      <c r="N10" s="500"/>
      <c r="O10" s="500"/>
      <c r="P10" s="500"/>
      <c r="Q10" s="500"/>
      <c r="R10" s="500"/>
      <c r="S10" s="500"/>
      <c r="T10" s="500"/>
      <c r="U10" s="500"/>
      <c r="V10" s="500"/>
      <c r="W10" s="500"/>
      <c r="X10" s="500"/>
      <c r="Y10" s="500"/>
      <c r="Z10" s="500"/>
      <c r="AA10" s="500"/>
      <c r="AB10" s="500"/>
      <c r="AC10" s="500"/>
      <c r="AD10" s="500"/>
      <c r="AE10" s="500"/>
      <c r="AF10" s="87"/>
    </row>
    <row r="11" spans="2:38" ht="27" customHeight="1" x14ac:dyDescent="0.2">
      <c r="B11" s="208"/>
      <c r="C11" s="1219"/>
      <c r="D11" s="1219"/>
      <c r="E11" s="1219"/>
      <c r="F11" s="1219"/>
      <c r="G11" s="1219"/>
      <c r="H11" s="1220"/>
      <c r="I11" s="195" t="s">
        <v>0</v>
      </c>
      <c r="J11" s="535" t="s">
        <v>925</v>
      </c>
      <c r="K11" s="422"/>
      <c r="L11" s="422"/>
      <c r="M11" s="422"/>
      <c r="N11" s="422"/>
      <c r="O11" s="422"/>
      <c r="P11" s="422"/>
      <c r="Q11" s="422"/>
      <c r="R11" s="422"/>
      <c r="S11" s="422"/>
      <c r="T11" s="422"/>
      <c r="U11" s="422"/>
      <c r="V11" s="422"/>
      <c r="W11" s="422"/>
      <c r="X11" s="422"/>
      <c r="Y11" s="422"/>
      <c r="Z11" s="422"/>
      <c r="AA11" s="422"/>
      <c r="AB11" s="422"/>
      <c r="AC11" s="422"/>
      <c r="AD11" s="422"/>
      <c r="AE11" s="422"/>
      <c r="AF11" s="60"/>
    </row>
    <row r="12" spans="2:38" s="500" customFormat="1" ht="11.25" customHeight="1" x14ac:dyDescent="0.2"/>
    <row r="13" spans="2:38" s="500" customFormat="1" ht="11.25" customHeight="1" x14ac:dyDescent="0.2"/>
    <row r="14" spans="2:38" s="500" customFormat="1" ht="26.25" customHeight="1" x14ac:dyDescent="0.2">
      <c r="B14" s="514" t="s">
        <v>567</v>
      </c>
      <c r="C14" s="515" t="s">
        <v>926</v>
      </c>
      <c r="D14" s="515"/>
      <c r="E14" s="515"/>
      <c r="F14" s="515"/>
      <c r="G14" s="515"/>
      <c r="H14" s="489"/>
      <c r="I14" s="515"/>
      <c r="J14" s="515"/>
      <c r="K14" s="515"/>
      <c r="L14" s="515"/>
      <c r="M14" s="515"/>
      <c r="N14" s="515"/>
      <c r="O14" s="515"/>
      <c r="P14" s="489"/>
      <c r="Q14" s="236"/>
      <c r="R14" s="515"/>
      <c r="S14" s="515"/>
      <c r="T14" s="515"/>
      <c r="U14" s="515"/>
      <c r="V14" s="515"/>
      <c r="W14" s="515"/>
      <c r="X14" s="515"/>
      <c r="Y14" s="489"/>
      <c r="Z14" s="489"/>
      <c r="AA14" s="489"/>
      <c r="AB14" s="515"/>
      <c r="AC14" s="515"/>
      <c r="AD14" s="515"/>
      <c r="AE14" s="515"/>
      <c r="AF14" s="516"/>
    </row>
    <row r="15" spans="2:38" s="500" customFormat="1" ht="11.25" customHeight="1" x14ac:dyDescent="0.2">
      <c r="B15" s="508"/>
      <c r="C15" s="514"/>
      <c r="D15" s="515"/>
      <c r="E15" s="515"/>
      <c r="F15" s="515"/>
      <c r="G15" s="515"/>
      <c r="I15" s="515"/>
      <c r="J15" s="515"/>
      <c r="K15" s="515"/>
      <c r="L15" s="515"/>
      <c r="M15" s="515"/>
      <c r="N15" s="515"/>
      <c r="O15" s="515"/>
      <c r="P15" s="515"/>
      <c r="Q15" s="515"/>
      <c r="R15" s="515"/>
      <c r="S15" s="515"/>
      <c r="T15" s="515"/>
      <c r="U15" s="515"/>
      <c r="V15" s="515"/>
      <c r="W15" s="515"/>
      <c r="X15" s="515"/>
      <c r="Y15" s="515"/>
      <c r="Z15" s="515"/>
      <c r="AA15" s="515"/>
      <c r="AB15" s="515"/>
      <c r="AC15" s="514"/>
      <c r="AD15" s="515"/>
      <c r="AE15" s="516"/>
      <c r="AF15" s="507"/>
    </row>
    <row r="16" spans="2:38" s="500" customFormat="1" ht="11.25" customHeight="1" x14ac:dyDescent="0.2">
      <c r="B16" s="508"/>
      <c r="C16" s="508"/>
      <c r="AC16" s="508"/>
      <c r="AE16" s="507"/>
      <c r="AF16" s="507"/>
    </row>
    <row r="17" spans="2:32" s="500" customFormat="1" ht="33.75" customHeight="1" x14ac:dyDescent="0.2">
      <c r="B17" s="508"/>
      <c r="C17" s="548"/>
      <c r="D17" s="500" t="s">
        <v>927</v>
      </c>
      <c r="M17" s="455"/>
      <c r="Y17" s="2"/>
      <c r="Z17" s="2"/>
      <c r="AC17" s="508"/>
      <c r="AE17" s="123"/>
      <c r="AF17" s="507"/>
    </row>
    <row r="18" spans="2:32" s="500" customFormat="1" ht="27" customHeight="1" x14ac:dyDescent="0.2">
      <c r="B18" s="508"/>
      <c r="C18" s="438"/>
      <c r="D18" s="243"/>
      <c r="E18" s="550" t="s">
        <v>158</v>
      </c>
      <c r="F18" s="1387" t="s">
        <v>928</v>
      </c>
      <c r="G18" s="1387"/>
      <c r="H18" s="1387"/>
      <c r="I18" s="1387"/>
      <c r="J18" s="1387"/>
      <c r="K18" s="1387"/>
      <c r="L18" s="1387"/>
      <c r="M18" s="1387"/>
      <c r="N18" s="1387"/>
      <c r="O18" s="1387"/>
      <c r="P18" s="1387"/>
      <c r="Q18" s="1387"/>
      <c r="R18" s="1387"/>
      <c r="S18" s="1387"/>
      <c r="T18" s="1387"/>
      <c r="U18" s="1387"/>
      <c r="V18" s="1387"/>
      <c r="W18" s="1387"/>
      <c r="X18" s="1387"/>
      <c r="Y18" s="1375"/>
      <c r="Z18" s="1376"/>
      <c r="AA18" s="413" t="s">
        <v>303</v>
      </c>
      <c r="AC18" s="508"/>
      <c r="AE18" s="502"/>
      <c r="AF18" s="507"/>
    </row>
    <row r="19" spans="2:32" s="500" customFormat="1" ht="27" customHeight="1" x14ac:dyDescent="0.2">
      <c r="B19" s="508"/>
      <c r="C19" s="438"/>
      <c r="D19" s="571"/>
      <c r="E19" s="550" t="s">
        <v>160</v>
      </c>
      <c r="F19" s="1395" t="s">
        <v>929</v>
      </c>
      <c r="G19" s="1395"/>
      <c r="H19" s="1395"/>
      <c r="I19" s="1395"/>
      <c r="J19" s="1395"/>
      <c r="K19" s="1395"/>
      <c r="L19" s="1395"/>
      <c r="M19" s="1395"/>
      <c r="N19" s="1395"/>
      <c r="O19" s="1395"/>
      <c r="P19" s="1395"/>
      <c r="Q19" s="1395"/>
      <c r="R19" s="1395"/>
      <c r="S19" s="1395"/>
      <c r="T19" s="1395"/>
      <c r="U19" s="1395"/>
      <c r="V19" s="1395"/>
      <c r="W19" s="1395"/>
      <c r="X19" s="1395"/>
      <c r="Y19" s="1378"/>
      <c r="Z19" s="1444"/>
      <c r="AA19" s="413" t="s">
        <v>303</v>
      </c>
      <c r="AC19" s="508"/>
      <c r="AE19" s="123"/>
      <c r="AF19" s="507"/>
    </row>
    <row r="20" spans="2:32" s="500" customFormat="1" ht="27" customHeight="1" x14ac:dyDescent="0.2">
      <c r="B20" s="508"/>
      <c r="C20" s="438"/>
      <c r="D20" s="571"/>
      <c r="E20" s="550" t="s">
        <v>159</v>
      </c>
      <c r="F20" s="1395" t="s">
        <v>930</v>
      </c>
      <c r="G20" s="1395"/>
      <c r="H20" s="1395"/>
      <c r="I20" s="1395"/>
      <c r="J20" s="1395"/>
      <c r="K20" s="1395"/>
      <c r="L20" s="1395"/>
      <c r="M20" s="1395"/>
      <c r="N20" s="1395"/>
      <c r="O20" s="1395"/>
      <c r="P20" s="1395"/>
      <c r="Q20" s="1395"/>
      <c r="R20" s="1395"/>
      <c r="S20" s="1395"/>
      <c r="T20" s="1395"/>
      <c r="U20" s="1395"/>
      <c r="V20" s="1395"/>
      <c r="W20" s="1395"/>
      <c r="X20" s="1395"/>
      <c r="Y20" s="1378"/>
      <c r="Z20" s="1444"/>
      <c r="AA20" s="419" t="s">
        <v>108</v>
      </c>
      <c r="AC20" s="508"/>
      <c r="AE20" s="507"/>
      <c r="AF20" s="507"/>
    </row>
    <row r="21" spans="2:32" s="500" customFormat="1" ht="27" customHeight="1" x14ac:dyDescent="0.2">
      <c r="B21" s="508"/>
      <c r="C21" s="548"/>
      <c r="D21" s="243"/>
      <c r="E21" s="550" t="s">
        <v>161</v>
      </c>
      <c r="F21" s="1387" t="s">
        <v>931</v>
      </c>
      <c r="G21" s="1387"/>
      <c r="H21" s="1387"/>
      <c r="I21" s="1387"/>
      <c r="J21" s="1387"/>
      <c r="K21" s="1387"/>
      <c r="L21" s="1387"/>
      <c r="M21" s="1387"/>
      <c r="N21" s="1387"/>
      <c r="O21" s="1387"/>
      <c r="P21" s="1387"/>
      <c r="Q21" s="1387"/>
      <c r="R21" s="1387"/>
      <c r="S21" s="1387"/>
      <c r="T21" s="1387"/>
      <c r="U21" s="1387"/>
      <c r="V21" s="1387"/>
      <c r="W21" s="1387"/>
      <c r="X21" s="1387"/>
      <c r="Y21" s="1375"/>
      <c r="Z21" s="1376"/>
      <c r="AA21" s="413" t="s">
        <v>303</v>
      </c>
      <c r="AC21" s="508"/>
      <c r="AE21" s="507"/>
      <c r="AF21" s="507"/>
    </row>
    <row r="22" spans="2:32" s="500" customFormat="1" ht="27" customHeight="1" x14ac:dyDescent="0.2">
      <c r="B22" s="508"/>
      <c r="C22" s="438"/>
      <c r="D22" s="243"/>
      <c r="E22" s="550" t="s">
        <v>869</v>
      </c>
      <c r="F22" s="1387" t="s">
        <v>932</v>
      </c>
      <c r="G22" s="1387"/>
      <c r="H22" s="1387"/>
      <c r="I22" s="1387"/>
      <c r="J22" s="1387"/>
      <c r="K22" s="1387"/>
      <c r="L22" s="1387"/>
      <c r="M22" s="1387"/>
      <c r="N22" s="1387"/>
      <c r="O22" s="1387"/>
      <c r="P22" s="1387"/>
      <c r="Q22" s="1387"/>
      <c r="R22" s="1387"/>
      <c r="S22" s="1387"/>
      <c r="T22" s="1387"/>
      <c r="U22" s="1387"/>
      <c r="V22" s="1387"/>
      <c r="W22" s="1387"/>
      <c r="X22" s="1387"/>
      <c r="Y22" s="1375"/>
      <c r="Z22" s="1376"/>
      <c r="AA22" s="413" t="s">
        <v>108</v>
      </c>
      <c r="AC22" s="508"/>
      <c r="AE22" s="123"/>
      <c r="AF22" s="507"/>
    </row>
    <row r="23" spans="2:32" s="500" customFormat="1" ht="11.25" customHeight="1" x14ac:dyDescent="0.2">
      <c r="B23" s="508"/>
      <c r="C23" s="548"/>
      <c r="D23" s="260"/>
      <c r="E23" s="555"/>
      <c r="H23" s="260"/>
      <c r="K23" s="260"/>
      <c r="L23" s="260"/>
      <c r="M23" s="260"/>
      <c r="N23" s="260"/>
      <c r="O23" s="260"/>
      <c r="P23" s="260"/>
      <c r="Q23" s="260"/>
      <c r="T23" s="437"/>
      <c r="U23" s="437"/>
      <c r="V23" s="571"/>
      <c r="W23" s="571"/>
      <c r="Z23" s="2"/>
      <c r="AA23" s="2"/>
      <c r="AC23" s="508"/>
      <c r="AE23" s="123"/>
      <c r="AF23" s="507"/>
    </row>
    <row r="24" spans="2:32" s="500" customFormat="1" ht="27" customHeight="1" x14ac:dyDescent="0.2">
      <c r="B24" s="508"/>
      <c r="C24" s="548"/>
      <c r="D24" s="500" t="s">
        <v>933</v>
      </c>
      <c r="E24" s="437"/>
      <c r="H24" s="260"/>
      <c r="K24" s="260"/>
      <c r="L24" s="260"/>
      <c r="M24" s="260"/>
      <c r="N24" s="260"/>
      <c r="O24" s="260"/>
      <c r="P24" s="260"/>
      <c r="Q24" s="260"/>
      <c r="T24" s="437"/>
      <c r="U24" s="437"/>
      <c r="V24" s="571"/>
      <c r="W24" s="571"/>
      <c r="Z24" s="437"/>
      <c r="AA24" s="437"/>
      <c r="AC24" s="508"/>
      <c r="AE24" s="123"/>
      <c r="AF24" s="507"/>
    </row>
    <row r="25" spans="2:32" s="500" customFormat="1" ht="27" customHeight="1" x14ac:dyDescent="0.2">
      <c r="B25" s="508"/>
      <c r="C25" s="438"/>
      <c r="D25" s="243"/>
      <c r="E25" s="550" t="s">
        <v>158</v>
      </c>
      <c r="F25" s="1387" t="s">
        <v>928</v>
      </c>
      <c r="G25" s="1387"/>
      <c r="H25" s="1387"/>
      <c r="I25" s="1387"/>
      <c r="J25" s="1387"/>
      <c r="K25" s="1387"/>
      <c r="L25" s="1387"/>
      <c r="M25" s="1387"/>
      <c r="N25" s="1387"/>
      <c r="O25" s="1387"/>
      <c r="P25" s="1387"/>
      <c r="Q25" s="1387"/>
      <c r="R25" s="1387"/>
      <c r="S25" s="1387"/>
      <c r="T25" s="1387"/>
      <c r="U25" s="1387"/>
      <c r="V25" s="1387"/>
      <c r="W25" s="1387"/>
      <c r="X25" s="1387"/>
      <c r="Y25" s="1078"/>
      <c r="Z25" s="1079"/>
      <c r="AA25" s="413" t="s">
        <v>303</v>
      </c>
      <c r="AB25" s="437"/>
      <c r="AC25" s="508"/>
      <c r="AE25" s="123"/>
      <c r="AF25" s="507"/>
    </row>
    <row r="26" spans="2:32" s="500" customFormat="1" ht="27" customHeight="1" x14ac:dyDescent="0.2">
      <c r="B26" s="508"/>
      <c r="C26" s="548"/>
      <c r="D26" s="243"/>
      <c r="E26" s="550" t="s">
        <v>160</v>
      </c>
      <c r="F26" s="1387" t="s">
        <v>934</v>
      </c>
      <c r="G26" s="1387"/>
      <c r="H26" s="1387"/>
      <c r="I26" s="1387"/>
      <c r="J26" s="1387"/>
      <c r="K26" s="1387"/>
      <c r="L26" s="1387"/>
      <c r="M26" s="1387"/>
      <c r="N26" s="1387"/>
      <c r="O26" s="1387"/>
      <c r="P26" s="1387"/>
      <c r="Q26" s="1387"/>
      <c r="R26" s="1387"/>
      <c r="S26" s="1387"/>
      <c r="T26" s="1387"/>
      <c r="U26" s="1387"/>
      <c r="V26" s="1387"/>
      <c r="W26" s="1387"/>
      <c r="X26" s="1387"/>
      <c r="Y26" s="1078"/>
      <c r="Z26" s="1079"/>
      <c r="AA26" s="413" t="s">
        <v>303</v>
      </c>
      <c r="AB26" s="437"/>
      <c r="AC26" s="508"/>
      <c r="AE26" s="123"/>
      <c r="AF26" s="507"/>
    </row>
    <row r="27" spans="2:32" s="500" customFormat="1" ht="27" customHeight="1" x14ac:dyDescent="0.2">
      <c r="B27" s="508"/>
      <c r="C27" s="548"/>
      <c r="D27" s="243"/>
      <c r="E27" s="550" t="s">
        <v>159</v>
      </c>
      <c r="F27" s="1387" t="s">
        <v>935</v>
      </c>
      <c r="G27" s="1387"/>
      <c r="H27" s="1387"/>
      <c r="I27" s="1387"/>
      <c r="J27" s="1387"/>
      <c r="K27" s="1387"/>
      <c r="L27" s="1387"/>
      <c r="M27" s="1387"/>
      <c r="N27" s="1387"/>
      <c r="O27" s="1387"/>
      <c r="P27" s="1387"/>
      <c r="Q27" s="1387"/>
      <c r="R27" s="1387"/>
      <c r="S27" s="1387"/>
      <c r="T27" s="1387"/>
      <c r="U27" s="1387"/>
      <c r="V27" s="1387"/>
      <c r="W27" s="1387"/>
      <c r="X27" s="1387"/>
      <c r="Y27" s="1078"/>
      <c r="Z27" s="1079"/>
      <c r="AA27" s="413" t="s">
        <v>303</v>
      </c>
      <c r="AB27" s="437"/>
      <c r="AC27" s="508"/>
      <c r="AE27" s="123"/>
      <c r="AF27" s="507"/>
    </row>
    <row r="28" spans="2:32" s="500" customFormat="1" ht="27" customHeight="1" x14ac:dyDescent="0.2">
      <c r="B28" s="508"/>
      <c r="C28" s="548"/>
      <c r="D28" s="243"/>
      <c r="E28" s="550" t="s">
        <v>161</v>
      </c>
      <c r="F28" s="1387" t="s">
        <v>936</v>
      </c>
      <c r="G28" s="1387"/>
      <c r="H28" s="1387"/>
      <c r="I28" s="1387"/>
      <c r="J28" s="1387"/>
      <c r="K28" s="1387"/>
      <c r="L28" s="1387"/>
      <c r="M28" s="1387"/>
      <c r="N28" s="1387"/>
      <c r="O28" s="1387"/>
      <c r="P28" s="1387"/>
      <c r="Q28" s="1387"/>
      <c r="R28" s="1387"/>
      <c r="S28" s="1387"/>
      <c r="T28" s="1387"/>
      <c r="U28" s="1387"/>
      <c r="V28" s="1387"/>
      <c r="W28" s="1387"/>
      <c r="X28" s="1387"/>
      <c r="Y28" s="1078"/>
      <c r="Z28" s="1079"/>
      <c r="AA28" s="413" t="s">
        <v>303</v>
      </c>
      <c r="AB28" s="437"/>
      <c r="AC28" s="508"/>
      <c r="AE28" s="123"/>
      <c r="AF28" s="507"/>
    </row>
    <row r="29" spans="2:32" s="500" customFormat="1" ht="27" customHeight="1" x14ac:dyDescent="0.2">
      <c r="B29" s="508"/>
      <c r="C29" s="548"/>
      <c r="D29" s="243"/>
      <c r="E29" s="550" t="s">
        <v>869</v>
      </c>
      <c r="F29" s="1387" t="s">
        <v>937</v>
      </c>
      <c r="G29" s="1387"/>
      <c r="H29" s="1387"/>
      <c r="I29" s="1387"/>
      <c r="J29" s="1387"/>
      <c r="K29" s="1387"/>
      <c r="L29" s="1387"/>
      <c r="M29" s="1387"/>
      <c r="N29" s="1387"/>
      <c r="O29" s="1387"/>
      <c r="P29" s="1387"/>
      <c r="Q29" s="1387"/>
      <c r="R29" s="1387"/>
      <c r="S29" s="1387"/>
      <c r="T29" s="1387"/>
      <c r="U29" s="1387"/>
      <c r="V29" s="1387"/>
      <c r="W29" s="1387"/>
      <c r="X29" s="1387"/>
      <c r="Y29" s="1078"/>
      <c r="Z29" s="1079"/>
      <c r="AA29" s="413" t="s">
        <v>108</v>
      </c>
      <c r="AB29" s="437"/>
      <c r="AC29" s="508"/>
      <c r="AE29" s="123"/>
      <c r="AF29" s="507"/>
    </row>
    <row r="30" spans="2:32" s="500" customFormat="1" ht="33.75" customHeight="1" x14ac:dyDescent="0.2">
      <c r="B30" s="508"/>
      <c r="C30" s="548"/>
      <c r="D30" s="423"/>
      <c r="F30" s="555"/>
      <c r="G30" s="260"/>
      <c r="H30" s="260"/>
      <c r="I30" s="260"/>
      <c r="J30" s="260"/>
      <c r="K30" s="260"/>
      <c r="L30" s="260"/>
      <c r="M30" s="260"/>
      <c r="N30" s="260"/>
      <c r="O30" s="260"/>
      <c r="P30" s="260"/>
      <c r="Q30" s="260"/>
      <c r="T30" s="437"/>
      <c r="U30" s="437"/>
      <c r="V30" s="559"/>
      <c r="W30" s="559"/>
      <c r="Y30" s="2"/>
      <c r="Z30" s="2"/>
      <c r="AC30" s="257" t="s">
        <v>219</v>
      </c>
      <c r="AD30" s="169" t="s">
        <v>220</v>
      </c>
      <c r="AE30" s="258" t="s">
        <v>221</v>
      </c>
      <c r="AF30" s="507"/>
    </row>
    <row r="31" spans="2:32" s="500" customFormat="1" ht="33.75" customHeight="1" x14ac:dyDescent="0.2">
      <c r="B31" s="508"/>
      <c r="C31" s="548"/>
      <c r="D31" s="1104" t="s">
        <v>938</v>
      </c>
      <c r="E31" s="1104"/>
      <c r="F31" s="1104"/>
      <c r="G31" s="1104"/>
      <c r="H31" s="1104"/>
      <c r="I31" s="1104"/>
      <c r="J31" s="1104"/>
      <c r="K31" s="1104"/>
      <c r="L31" s="1104"/>
      <c r="M31" s="1104"/>
      <c r="N31" s="1104"/>
      <c r="O31" s="1104"/>
      <c r="P31" s="1104"/>
      <c r="Q31" s="1104"/>
      <c r="R31" s="1104"/>
      <c r="S31" s="1104"/>
      <c r="T31" s="1104"/>
      <c r="U31" s="1104"/>
      <c r="V31" s="1104"/>
      <c r="W31" s="1104"/>
      <c r="X31" s="1104"/>
      <c r="Y31" s="1104"/>
      <c r="Z31" s="1104"/>
      <c r="AA31" s="1104"/>
      <c r="AB31" s="437" t="s">
        <v>306</v>
      </c>
      <c r="AC31" s="202" t="s">
        <v>0</v>
      </c>
      <c r="AD31" s="194" t="s">
        <v>220</v>
      </c>
      <c r="AE31" s="203" t="s">
        <v>0</v>
      </c>
      <c r="AF31" s="507"/>
    </row>
    <row r="32" spans="2:32" s="500" customFormat="1" ht="33.75" customHeight="1" x14ac:dyDescent="0.2">
      <c r="B32" s="508"/>
      <c r="C32" s="548"/>
      <c r="D32" s="423"/>
      <c r="AC32" s="508"/>
      <c r="AE32" s="123"/>
      <c r="AF32" s="507"/>
    </row>
    <row r="33" spans="1:32" s="500" customFormat="1" ht="10.5" customHeight="1" x14ac:dyDescent="0.2">
      <c r="B33" s="508"/>
      <c r="C33" s="517"/>
      <c r="D33" s="422"/>
      <c r="E33" s="422"/>
      <c r="F33" s="422"/>
      <c r="G33" s="422"/>
      <c r="H33" s="422"/>
      <c r="AC33" s="508"/>
      <c r="AE33" s="507"/>
      <c r="AF33" s="507"/>
    </row>
    <row r="34" spans="1:32" s="500" customFormat="1" ht="11.25" customHeight="1" x14ac:dyDescent="0.2">
      <c r="B34" s="508"/>
      <c r="C34" s="514"/>
      <c r="D34" s="515"/>
      <c r="E34" s="515"/>
      <c r="F34" s="515"/>
      <c r="G34" s="515"/>
      <c r="I34" s="515"/>
      <c r="J34" s="515"/>
      <c r="K34" s="515"/>
      <c r="L34" s="515"/>
      <c r="M34" s="515"/>
      <c r="N34" s="515"/>
      <c r="O34" s="515"/>
      <c r="P34" s="515"/>
      <c r="Q34" s="515"/>
      <c r="R34" s="515"/>
      <c r="S34" s="515"/>
      <c r="T34" s="515"/>
      <c r="U34" s="515"/>
      <c r="V34" s="515"/>
      <c r="W34" s="515"/>
      <c r="X34" s="515"/>
      <c r="Y34" s="515"/>
      <c r="Z34" s="515"/>
      <c r="AA34" s="515"/>
      <c r="AB34" s="515"/>
      <c r="AC34" s="514"/>
      <c r="AD34" s="515"/>
      <c r="AE34" s="516"/>
      <c r="AF34" s="507"/>
    </row>
    <row r="35" spans="1:32" s="500" customFormat="1" ht="27" customHeight="1" x14ac:dyDescent="0.2">
      <c r="B35" s="508"/>
      <c r="C35" s="508"/>
      <c r="AC35" s="257" t="s">
        <v>219</v>
      </c>
      <c r="AD35" s="169" t="s">
        <v>220</v>
      </c>
      <c r="AE35" s="258" t="s">
        <v>221</v>
      </c>
      <c r="AF35" s="507"/>
    </row>
    <row r="36" spans="1:32" s="500" customFormat="1" ht="27" customHeight="1" x14ac:dyDescent="0.2">
      <c r="B36" s="508"/>
      <c r="C36" s="1120" t="s">
        <v>939</v>
      </c>
      <c r="D36" s="1087"/>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1087"/>
      <c r="AC36" s="202" t="s">
        <v>0</v>
      </c>
      <c r="AD36" s="194" t="s">
        <v>220</v>
      </c>
      <c r="AE36" s="203" t="s">
        <v>0</v>
      </c>
      <c r="AF36" s="507"/>
    </row>
    <row r="37" spans="1:32" s="500" customFormat="1" ht="11.25" customHeight="1" x14ac:dyDescent="0.2">
      <c r="B37" s="508"/>
      <c r="C37" s="517"/>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517"/>
      <c r="AD37" s="422"/>
      <c r="AE37" s="518"/>
      <c r="AF37" s="507"/>
    </row>
    <row r="38" spans="1:32" s="500" customFormat="1" ht="11.25" customHeight="1" x14ac:dyDescent="0.2">
      <c r="A38" s="507"/>
      <c r="B38" s="517"/>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518"/>
    </row>
    <row r="39" spans="1:32" s="500" customFormat="1" ht="18" customHeight="1" x14ac:dyDescent="0.2">
      <c r="C39" s="1216" t="s">
        <v>940</v>
      </c>
      <c r="D39" s="1107"/>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1107"/>
    </row>
    <row r="40" spans="1:32" s="209" customFormat="1" ht="61.5" customHeight="1" x14ac:dyDescent="0.15">
      <c r="C40" s="1087" t="s">
        <v>941</v>
      </c>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c r="Z40" s="1087"/>
      <c r="AA40" s="1087"/>
      <c r="AB40" s="1087"/>
      <c r="AC40" s="1087"/>
      <c r="AD40" s="1087"/>
      <c r="AE40" s="1087"/>
    </row>
    <row r="41" spans="1:32" s="209" customFormat="1" ht="52.5" customHeight="1" x14ac:dyDescent="0.15">
      <c r="C41" s="1087" t="s">
        <v>942</v>
      </c>
      <c r="D41" s="1087"/>
      <c r="E41" s="1087"/>
      <c r="F41" s="1087"/>
      <c r="G41" s="1087"/>
      <c r="H41" s="1087"/>
      <c r="I41" s="1087"/>
      <c r="J41" s="1087"/>
      <c r="K41" s="1087"/>
      <c r="L41" s="1087"/>
      <c r="M41" s="1087"/>
      <c r="N41" s="1087"/>
      <c r="O41" s="1087"/>
      <c r="P41" s="1087"/>
      <c r="Q41" s="1087"/>
      <c r="R41" s="1087"/>
      <c r="S41" s="1087"/>
      <c r="T41" s="1087"/>
      <c r="U41" s="1087"/>
      <c r="V41" s="1087"/>
      <c r="W41" s="1087"/>
      <c r="X41" s="1087"/>
      <c r="Y41" s="1087"/>
      <c r="Z41" s="1087"/>
      <c r="AA41" s="1087"/>
      <c r="AB41" s="1087"/>
      <c r="AC41" s="1087"/>
      <c r="AD41" s="1087"/>
      <c r="AE41" s="1087"/>
    </row>
    <row r="42" spans="1:32" s="209" customFormat="1" ht="18.75" customHeight="1" x14ac:dyDescent="0.15">
      <c r="C42" s="1087" t="s">
        <v>943</v>
      </c>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row>
    <row r="43" spans="1:32" s="209" customFormat="1" ht="18.75" customHeight="1" x14ac:dyDescent="0.15">
      <c r="C43" s="1087" t="s">
        <v>944</v>
      </c>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c r="AD43" s="1087"/>
      <c r="AE43" s="1087"/>
    </row>
    <row r="44" spans="1:32" s="209" customFormat="1" ht="18.75" customHeight="1" x14ac:dyDescent="0.15">
      <c r="C44" s="1087" t="s">
        <v>945</v>
      </c>
      <c r="D44" s="1087"/>
      <c r="E44" s="1087"/>
      <c r="F44" s="1087"/>
      <c r="G44" s="1087"/>
      <c r="H44" s="1087"/>
      <c r="I44" s="1087"/>
      <c r="J44" s="1087"/>
      <c r="K44" s="1087"/>
      <c r="L44" s="1087"/>
      <c r="M44" s="1087"/>
      <c r="N44" s="1087"/>
      <c r="O44" s="1087"/>
      <c r="P44" s="1087"/>
      <c r="Q44" s="1087"/>
      <c r="R44" s="1087"/>
      <c r="S44" s="1087"/>
      <c r="T44" s="1087"/>
      <c r="U44" s="1087"/>
      <c r="V44" s="1087"/>
      <c r="W44" s="1087"/>
      <c r="X44" s="1087"/>
      <c r="Y44" s="1087"/>
      <c r="Z44" s="1087"/>
      <c r="AA44" s="1087"/>
      <c r="AB44" s="1087"/>
      <c r="AC44" s="1087"/>
      <c r="AD44" s="1087"/>
      <c r="AE44" s="1087"/>
    </row>
    <row r="45" spans="1:32" s="209" customFormat="1" ht="29.25" customHeight="1" x14ac:dyDescent="0.15">
      <c r="C45" s="1087" t="s">
        <v>828</v>
      </c>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AJ122"/>
  <sheetViews>
    <sheetView zoomScaleNormal="100" workbookViewId="0">
      <selection activeCell="AJ2" sqref="AJ2"/>
    </sheetView>
  </sheetViews>
  <sheetFormatPr defaultColWidth="3.44140625" defaultRowHeight="13.2" x14ac:dyDescent="0.2"/>
  <cols>
    <col min="1" max="1" width="1.21875" style="3" customWidth="1"/>
    <col min="2" max="2" width="4.109375" style="520" customWidth="1"/>
    <col min="3" max="29" width="4.33203125" style="3" customWidth="1"/>
    <col min="30" max="30" width="0.77734375" style="3" customWidth="1"/>
    <col min="31" max="16384" width="3.44140625" style="3"/>
  </cols>
  <sheetData>
    <row r="1" spans="2:36" s="500" customFormat="1" ht="10.5" customHeight="1" x14ac:dyDescent="0.2"/>
    <row r="2" spans="2:36" s="500" customFormat="1" x14ac:dyDescent="0.2">
      <c r="B2" s="500" t="s">
        <v>1030</v>
      </c>
      <c r="AJ2" s="646" t="str">
        <f>HYPERLINK("#目次!A1","目次へ戻る")</f>
        <v>目次へ戻る</v>
      </c>
    </row>
    <row r="3" spans="2:36" s="500" customFormat="1" x14ac:dyDescent="0.2">
      <c r="W3" s="455" t="s">
        <v>10</v>
      </c>
      <c r="X3" s="437"/>
      <c r="Y3" s="437" t="s">
        <v>11</v>
      </c>
      <c r="Z3" s="437"/>
      <c r="AA3" s="437" t="s">
        <v>12</v>
      </c>
      <c r="AB3" s="437"/>
      <c r="AC3" s="437" t="s">
        <v>110</v>
      </c>
    </row>
    <row r="4" spans="2:36" s="500" customFormat="1" ht="4.5" customHeight="1" x14ac:dyDescent="0.2"/>
    <row r="5" spans="2:36" s="500" customFormat="1" ht="15.75" customHeight="1" x14ac:dyDescent="0.2">
      <c r="B5" s="1105" t="s">
        <v>1589</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row>
    <row r="6" spans="2:36" s="500" customFormat="1" x14ac:dyDescent="0.2"/>
    <row r="7" spans="2:36" s="500" customFormat="1" ht="30" customHeight="1" x14ac:dyDescent="0.2">
      <c r="B7" s="1088" t="s">
        <v>620</v>
      </c>
      <c r="C7" s="1088"/>
      <c r="D7" s="1088"/>
      <c r="E7" s="1088"/>
      <c r="F7" s="1078"/>
      <c r="G7" s="1089"/>
      <c r="H7" s="1090"/>
      <c r="I7" s="1090"/>
      <c r="J7" s="1090"/>
      <c r="K7" s="1090"/>
      <c r="L7" s="1090"/>
      <c r="M7" s="1090"/>
      <c r="N7" s="1090"/>
      <c r="O7" s="1090"/>
      <c r="P7" s="1090"/>
      <c r="Q7" s="1090"/>
      <c r="R7" s="1090"/>
      <c r="S7" s="1090"/>
      <c r="T7" s="1090"/>
      <c r="U7" s="1090"/>
      <c r="V7" s="1090"/>
      <c r="W7" s="1090"/>
      <c r="X7" s="1090"/>
      <c r="Y7" s="1090"/>
      <c r="Z7" s="1090"/>
      <c r="AA7" s="1090"/>
      <c r="AB7" s="1090"/>
      <c r="AC7" s="1091"/>
    </row>
    <row r="8" spans="2:36" ht="30" customHeight="1" x14ac:dyDescent="0.2">
      <c r="B8" s="1078" t="s">
        <v>621</v>
      </c>
      <c r="C8" s="1079"/>
      <c r="D8" s="1079"/>
      <c r="E8" s="1079"/>
      <c r="F8" s="1079"/>
      <c r="G8" s="192" t="s">
        <v>0</v>
      </c>
      <c r="H8" s="533" t="s">
        <v>212</v>
      </c>
      <c r="I8" s="533"/>
      <c r="J8" s="533"/>
      <c r="K8" s="533"/>
      <c r="L8" s="193" t="s">
        <v>0</v>
      </c>
      <c r="M8" s="533" t="s">
        <v>213</v>
      </c>
      <c r="N8" s="533"/>
      <c r="O8" s="533"/>
      <c r="P8" s="533"/>
      <c r="Q8" s="193" t="s">
        <v>0</v>
      </c>
      <c r="R8" s="533" t="s">
        <v>214</v>
      </c>
      <c r="S8" s="533"/>
      <c r="T8" s="533"/>
      <c r="U8" s="533"/>
      <c r="V8" s="533"/>
      <c r="W8" s="533"/>
      <c r="X8" s="533"/>
      <c r="Y8" s="533"/>
      <c r="Z8" s="533"/>
      <c r="AA8" s="533"/>
      <c r="AB8" s="533"/>
      <c r="AC8" s="539"/>
    </row>
    <row r="9" spans="2:36" ht="30" customHeight="1" x14ac:dyDescent="0.2">
      <c r="B9" s="1078" t="s">
        <v>1009</v>
      </c>
      <c r="C9" s="1079"/>
      <c r="D9" s="1079"/>
      <c r="E9" s="1079"/>
      <c r="F9" s="1079"/>
      <c r="G9" s="192" t="s">
        <v>0</v>
      </c>
      <c r="H9" s="533" t="s">
        <v>1103</v>
      </c>
      <c r="I9" s="533"/>
      <c r="J9" s="533"/>
      <c r="K9" s="533"/>
      <c r="L9" s="533"/>
      <c r="M9" s="533"/>
      <c r="N9" s="533"/>
      <c r="O9" s="533"/>
      <c r="P9" s="533"/>
      <c r="Q9" s="193" t="s">
        <v>0</v>
      </c>
      <c r="R9" s="533" t="s">
        <v>1104</v>
      </c>
      <c r="S9" s="533"/>
      <c r="T9" s="533"/>
      <c r="U9" s="535"/>
      <c r="V9" s="535"/>
      <c r="W9" s="533"/>
      <c r="X9" s="533"/>
      <c r="Y9" s="533"/>
      <c r="Z9" s="533"/>
      <c r="AA9" s="533"/>
      <c r="AB9" s="533"/>
      <c r="AC9" s="539"/>
    </row>
    <row r="10" spans="2:36" s="500" customFormat="1" x14ac:dyDescent="0.2"/>
    <row r="11" spans="2:36" s="500" customFormat="1" ht="26.25" customHeight="1" x14ac:dyDescent="0.2">
      <c r="B11" s="514" t="s">
        <v>1105</v>
      </c>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489"/>
      <c r="AC11" s="490"/>
    </row>
    <row r="12" spans="2:36" s="500" customFormat="1" x14ac:dyDescent="0.2">
      <c r="B12" s="508"/>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219</v>
      </c>
      <c r="AB12" s="169" t="s">
        <v>220</v>
      </c>
      <c r="AC12" s="258" t="s">
        <v>221</v>
      </c>
    </row>
    <row r="13" spans="2:36" s="500" customFormat="1" ht="20.25" customHeight="1" x14ac:dyDescent="0.2">
      <c r="B13" s="508"/>
      <c r="C13" s="1452" t="s">
        <v>1106</v>
      </c>
      <c r="D13" s="1453"/>
      <c r="E13" s="1453"/>
      <c r="F13" s="1454"/>
      <c r="G13" s="573"/>
      <c r="H13" s="550" t="s">
        <v>301</v>
      </c>
      <c r="I13" s="1402" t="s">
        <v>1107</v>
      </c>
      <c r="J13" s="1403"/>
      <c r="K13" s="1403"/>
      <c r="L13" s="1403"/>
      <c r="M13" s="1403"/>
      <c r="N13" s="1403"/>
      <c r="O13" s="1403"/>
      <c r="P13" s="1403"/>
      <c r="Q13" s="1403"/>
      <c r="R13" s="1403"/>
      <c r="S13" s="1403"/>
      <c r="T13" s="1403"/>
      <c r="U13" s="1404"/>
      <c r="V13" s="571"/>
      <c r="W13" s="571"/>
      <c r="X13" s="571"/>
      <c r="Y13" s="571"/>
      <c r="Z13" s="573"/>
      <c r="AA13" s="202" t="s">
        <v>0</v>
      </c>
      <c r="AB13" s="194" t="s">
        <v>220</v>
      </c>
      <c r="AC13" s="203" t="s">
        <v>0</v>
      </c>
    </row>
    <row r="14" spans="2:36" s="500" customFormat="1" ht="20.25" customHeight="1" x14ac:dyDescent="0.2">
      <c r="B14" s="548"/>
      <c r="C14" s="570"/>
      <c r="D14" s="571"/>
      <c r="E14" s="571"/>
      <c r="F14" s="572"/>
      <c r="G14" s="573"/>
      <c r="H14" s="550" t="s">
        <v>304</v>
      </c>
      <c r="I14" s="1331" t="s">
        <v>1108</v>
      </c>
      <c r="J14" s="1332"/>
      <c r="K14" s="1332"/>
      <c r="L14" s="1332"/>
      <c r="M14" s="1332"/>
      <c r="N14" s="1332"/>
      <c r="O14" s="1332"/>
      <c r="P14" s="1332"/>
      <c r="Q14" s="1332"/>
      <c r="R14" s="1332"/>
      <c r="S14" s="1375"/>
      <c r="T14" s="1376"/>
      <c r="U14" s="554" t="s">
        <v>303</v>
      </c>
      <c r="V14" s="555" t="s">
        <v>306</v>
      </c>
      <c r="W14" s="1405" t="s">
        <v>335</v>
      </c>
      <c r="X14" s="1405"/>
      <c r="Y14" s="1405"/>
      <c r="Z14" s="573"/>
      <c r="AA14" s="202" t="s">
        <v>0</v>
      </c>
      <c r="AB14" s="194" t="s">
        <v>220</v>
      </c>
      <c r="AC14" s="203" t="s">
        <v>0</v>
      </c>
    </row>
    <row r="15" spans="2:36" s="500" customFormat="1" ht="20.25" customHeight="1" x14ac:dyDescent="0.2">
      <c r="B15" s="548"/>
      <c r="C15" s="570"/>
      <c r="D15" s="571"/>
      <c r="E15" s="571"/>
      <c r="F15" s="572"/>
      <c r="G15" s="573"/>
      <c r="H15" s="550" t="s">
        <v>445</v>
      </c>
      <c r="I15" s="1402" t="s">
        <v>1109</v>
      </c>
      <c r="J15" s="1403"/>
      <c r="K15" s="1403"/>
      <c r="L15" s="1403"/>
      <c r="M15" s="1403"/>
      <c r="N15" s="1403"/>
      <c r="O15" s="1403"/>
      <c r="P15" s="1403"/>
      <c r="Q15" s="1403"/>
      <c r="R15" s="1404"/>
      <c r="S15" s="1375"/>
      <c r="T15" s="1376"/>
      <c r="U15" s="554" t="s">
        <v>303</v>
      </c>
      <c r="V15" s="555" t="s">
        <v>306</v>
      </c>
      <c r="W15" s="1405" t="s">
        <v>335</v>
      </c>
      <c r="X15" s="1405"/>
      <c r="Y15" s="1405"/>
      <c r="Z15" s="573"/>
      <c r="AA15" s="202" t="s">
        <v>0</v>
      </c>
      <c r="AB15" s="194" t="s">
        <v>220</v>
      </c>
      <c r="AC15" s="203" t="s">
        <v>0</v>
      </c>
    </row>
    <row r="16" spans="2:36" s="500" customFormat="1" x14ac:dyDescent="0.2">
      <c r="B16" s="508"/>
      <c r="C16" s="302"/>
      <c r="D16" s="588"/>
      <c r="E16" s="588"/>
      <c r="F16" s="589"/>
      <c r="G16" s="588"/>
      <c r="H16" s="587"/>
      <c r="I16" s="588"/>
      <c r="J16" s="588"/>
      <c r="K16" s="588"/>
      <c r="L16" s="588"/>
      <c r="M16" s="588"/>
      <c r="N16" s="588"/>
      <c r="O16" s="588"/>
      <c r="P16" s="588"/>
      <c r="Q16" s="588"/>
      <c r="R16" s="588"/>
      <c r="S16" s="588"/>
      <c r="T16" s="588"/>
      <c r="U16" s="588"/>
      <c r="V16" s="588"/>
      <c r="W16" s="588"/>
      <c r="X16" s="588"/>
      <c r="Y16" s="588"/>
      <c r="Z16" s="588"/>
      <c r="AA16" s="302"/>
      <c r="AB16" s="588"/>
      <c r="AC16" s="589"/>
    </row>
    <row r="17" spans="2:29" s="500" customFormat="1" ht="10.5" customHeight="1" x14ac:dyDescent="0.2">
      <c r="B17" s="508"/>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500" customFormat="1" ht="18" customHeight="1" x14ac:dyDescent="0.2">
      <c r="B18" s="548"/>
      <c r="C18" s="1301" t="s">
        <v>1110</v>
      </c>
      <c r="D18" s="1302"/>
      <c r="E18" s="1302"/>
      <c r="F18" s="1303"/>
      <c r="G18" s="573"/>
      <c r="H18" s="550" t="s">
        <v>301</v>
      </c>
      <c r="I18" s="1333" t="s">
        <v>1111</v>
      </c>
      <c r="J18" s="1334"/>
      <c r="K18" s="1334"/>
      <c r="L18" s="1334"/>
      <c r="M18" s="1334"/>
      <c r="N18" s="1334"/>
      <c r="O18" s="1334"/>
      <c r="P18" s="1334"/>
      <c r="Q18" s="1334"/>
      <c r="R18" s="1335"/>
      <c r="S18" s="1375"/>
      <c r="T18" s="1376"/>
      <c r="U18" s="554" t="s">
        <v>303</v>
      </c>
      <c r="V18" s="555"/>
      <c r="W18" s="555"/>
      <c r="X18" s="555"/>
      <c r="Y18" s="555"/>
      <c r="Z18" s="573"/>
      <c r="AA18" s="257" t="s">
        <v>219</v>
      </c>
      <c r="AB18" s="169" t="s">
        <v>220</v>
      </c>
      <c r="AC18" s="258" t="s">
        <v>221</v>
      </c>
    </row>
    <row r="19" spans="2:29" s="500" customFormat="1" ht="18" customHeight="1" x14ac:dyDescent="0.2">
      <c r="B19" s="548"/>
      <c r="C19" s="1301"/>
      <c r="D19" s="1302"/>
      <c r="E19" s="1302"/>
      <c r="F19" s="1303"/>
      <c r="G19" s="573"/>
      <c r="H19" s="550" t="s">
        <v>304</v>
      </c>
      <c r="I19" s="1333" t="s">
        <v>1112</v>
      </c>
      <c r="J19" s="1334"/>
      <c r="K19" s="1334"/>
      <c r="L19" s="1334"/>
      <c r="M19" s="1334"/>
      <c r="N19" s="1334"/>
      <c r="O19" s="1334"/>
      <c r="P19" s="1334"/>
      <c r="Q19" s="1334"/>
      <c r="R19" s="1335"/>
      <c r="S19" s="1375"/>
      <c r="T19" s="1376"/>
      <c r="U19" s="554" t="s">
        <v>303</v>
      </c>
      <c r="V19" s="573"/>
      <c r="W19" s="1455"/>
      <c r="X19" s="1302"/>
      <c r="Y19" s="1302"/>
      <c r="Z19" s="573"/>
      <c r="AA19" s="304"/>
      <c r="AB19" s="573"/>
      <c r="AC19" s="305"/>
    </row>
    <row r="20" spans="2:29" s="500" customFormat="1" ht="18" customHeight="1" x14ac:dyDescent="0.2">
      <c r="B20" s="548"/>
      <c r="C20" s="570"/>
      <c r="D20" s="571"/>
      <c r="E20" s="571"/>
      <c r="F20" s="572"/>
      <c r="G20" s="573"/>
      <c r="H20" s="550" t="s">
        <v>445</v>
      </c>
      <c r="I20" s="1333" t="s">
        <v>912</v>
      </c>
      <c r="J20" s="1334"/>
      <c r="K20" s="1334"/>
      <c r="L20" s="1334"/>
      <c r="M20" s="1334"/>
      <c r="N20" s="1334"/>
      <c r="O20" s="1334"/>
      <c r="P20" s="1334"/>
      <c r="Q20" s="1334"/>
      <c r="R20" s="1335"/>
      <c r="S20" s="1375"/>
      <c r="T20" s="1376"/>
      <c r="U20" s="554" t="s">
        <v>82</v>
      </c>
      <c r="V20" s="573" t="s">
        <v>306</v>
      </c>
      <c r="W20" s="1451" t="s">
        <v>1113</v>
      </c>
      <c r="X20" s="1405"/>
      <c r="Y20" s="1405"/>
      <c r="Z20" s="573"/>
      <c r="AA20" s="202" t="s">
        <v>0</v>
      </c>
      <c r="AB20" s="194" t="s">
        <v>220</v>
      </c>
      <c r="AC20" s="203" t="s">
        <v>0</v>
      </c>
    </row>
    <row r="21" spans="2:29" s="500" customFormat="1" ht="18" customHeight="1" x14ac:dyDescent="0.2">
      <c r="B21" s="548"/>
      <c r="C21" s="570"/>
      <c r="D21" s="571"/>
      <c r="E21" s="571"/>
      <c r="F21" s="572"/>
      <c r="G21" s="573"/>
      <c r="H21" s="550" t="s">
        <v>447</v>
      </c>
      <c r="I21" s="1331" t="s">
        <v>1114</v>
      </c>
      <c r="J21" s="1332"/>
      <c r="K21" s="1332"/>
      <c r="L21" s="1332"/>
      <c r="M21" s="1332"/>
      <c r="N21" s="1332"/>
      <c r="O21" s="1332"/>
      <c r="P21" s="1332"/>
      <c r="Q21" s="1332"/>
      <c r="R21" s="1332"/>
      <c r="S21" s="1375"/>
      <c r="T21" s="1376"/>
      <c r="U21" s="554" t="s">
        <v>303</v>
      </c>
      <c r="V21" s="573"/>
      <c r="W21" s="569"/>
      <c r="X21" s="559"/>
      <c r="Y21" s="559"/>
      <c r="Z21" s="573"/>
      <c r="AA21" s="565"/>
      <c r="AB21" s="555"/>
      <c r="AC21" s="246"/>
    </row>
    <row r="22" spans="2:29" s="500" customFormat="1" ht="27" customHeight="1" x14ac:dyDescent="0.2">
      <c r="B22" s="548"/>
      <c r="C22" s="570"/>
      <c r="D22" s="571"/>
      <c r="E22" s="571"/>
      <c r="F22" s="572"/>
      <c r="G22" s="573"/>
      <c r="H22" s="550" t="s">
        <v>454</v>
      </c>
      <c r="I22" s="1331" t="s">
        <v>1115</v>
      </c>
      <c r="J22" s="1332"/>
      <c r="K22" s="1332"/>
      <c r="L22" s="1332"/>
      <c r="M22" s="1332"/>
      <c r="N22" s="1332"/>
      <c r="O22" s="1332"/>
      <c r="P22" s="1332"/>
      <c r="Q22" s="1332"/>
      <c r="R22" s="1332"/>
      <c r="S22" s="1375"/>
      <c r="T22" s="1376"/>
      <c r="U22" s="554" t="s">
        <v>303</v>
      </c>
      <c r="V22" s="555"/>
      <c r="W22" s="243"/>
      <c r="X22" s="243"/>
      <c r="Y22" s="243"/>
      <c r="Z22" s="573"/>
      <c r="AA22" s="304"/>
      <c r="AB22" s="573"/>
      <c r="AC22" s="305"/>
    </row>
    <row r="23" spans="2:29" s="500" customFormat="1" ht="18" customHeight="1" x14ac:dyDescent="0.2">
      <c r="B23" s="508"/>
      <c r="C23" s="570"/>
      <c r="D23" s="571"/>
      <c r="E23" s="571"/>
      <c r="F23" s="572"/>
      <c r="G23" s="573"/>
      <c r="H23" s="550" t="s">
        <v>456</v>
      </c>
      <c r="I23" s="1333" t="s">
        <v>1116</v>
      </c>
      <c r="J23" s="1334"/>
      <c r="K23" s="1334"/>
      <c r="L23" s="1334"/>
      <c r="M23" s="1334"/>
      <c r="N23" s="1334"/>
      <c r="O23" s="1334"/>
      <c r="P23" s="1334"/>
      <c r="Q23" s="1334"/>
      <c r="R23" s="1335"/>
      <c r="S23" s="1375"/>
      <c r="T23" s="1376"/>
      <c r="U23" s="554" t="s">
        <v>82</v>
      </c>
      <c r="V23" s="555" t="s">
        <v>306</v>
      </c>
      <c r="W23" s="1405" t="s">
        <v>778</v>
      </c>
      <c r="X23" s="1405"/>
      <c r="Y23" s="1405"/>
      <c r="Z23" s="451"/>
      <c r="AA23" s="202" t="s">
        <v>0</v>
      </c>
      <c r="AB23" s="194" t="s">
        <v>220</v>
      </c>
      <c r="AC23" s="203" t="s">
        <v>0</v>
      </c>
    </row>
    <row r="24" spans="2:29" s="500" customFormat="1" x14ac:dyDescent="0.2">
      <c r="B24" s="508"/>
      <c r="C24" s="302"/>
      <c r="D24" s="588"/>
      <c r="E24" s="588"/>
      <c r="F24" s="589"/>
      <c r="G24" s="588"/>
      <c r="H24" s="588"/>
      <c r="I24" s="588"/>
      <c r="J24" s="588"/>
      <c r="K24" s="588"/>
      <c r="L24" s="588"/>
      <c r="M24" s="588"/>
      <c r="N24" s="588"/>
      <c r="O24" s="588"/>
      <c r="P24" s="588"/>
      <c r="Q24" s="588"/>
      <c r="R24" s="588"/>
      <c r="S24" s="588"/>
      <c r="T24" s="588"/>
      <c r="U24" s="588"/>
      <c r="V24" s="588"/>
      <c r="W24" s="588"/>
      <c r="X24" s="588"/>
      <c r="Y24" s="588"/>
      <c r="Z24" s="588"/>
      <c r="AA24" s="302"/>
      <c r="AB24" s="588"/>
      <c r="AC24" s="589"/>
    </row>
    <row r="25" spans="2:29" s="500" customFormat="1" ht="10.5" customHeight="1" x14ac:dyDescent="0.2">
      <c r="B25" s="508"/>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500" customFormat="1" ht="18" customHeight="1" x14ac:dyDescent="0.2">
      <c r="B26" s="548"/>
      <c r="C26" s="1301" t="s">
        <v>1117</v>
      </c>
      <c r="D26" s="1302"/>
      <c r="E26" s="1302"/>
      <c r="F26" s="1303"/>
      <c r="G26" s="573"/>
      <c r="H26" s="1375" t="s">
        <v>1118</v>
      </c>
      <c r="I26" s="1376"/>
      <c r="J26" s="1376"/>
      <c r="K26" s="1376"/>
      <c r="L26" s="1376"/>
      <c r="M26" s="1376"/>
      <c r="N26" s="1376"/>
      <c r="O26" s="1376"/>
      <c r="P26" s="1376"/>
      <c r="Q26" s="1376"/>
      <c r="R26" s="1376"/>
      <c r="S26" s="1376"/>
      <c r="T26" s="1376"/>
      <c r="U26" s="1376"/>
      <c r="V26" s="1376"/>
      <c r="W26" s="1377"/>
      <c r="X26" s="573"/>
      <c r="Y26" s="573"/>
      <c r="Z26" s="573"/>
      <c r="AA26" s="257" t="s">
        <v>219</v>
      </c>
      <c r="AB26" s="169" t="s">
        <v>220</v>
      </c>
      <c r="AC26" s="258" t="s">
        <v>221</v>
      </c>
    </row>
    <row r="27" spans="2:29" s="500" customFormat="1" ht="18" customHeight="1" x14ac:dyDescent="0.2">
      <c r="B27" s="548"/>
      <c r="C27" s="570"/>
      <c r="D27" s="571"/>
      <c r="E27" s="571"/>
      <c r="F27" s="572"/>
      <c r="G27" s="573"/>
      <c r="H27" s="1375"/>
      <c r="I27" s="1376"/>
      <c r="J27" s="1376"/>
      <c r="K27" s="1376"/>
      <c r="L27" s="1376"/>
      <c r="M27" s="1376"/>
      <c r="N27" s="1376"/>
      <c r="O27" s="1376"/>
      <c r="P27" s="1376"/>
      <c r="Q27" s="1376"/>
      <c r="R27" s="1376"/>
      <c r="S27" s="1376"/>
      <c r="T27" s="1376"/>
      <c r="U27" s="1376"/>
      <c r="V27" s="1376"/>
      <c r="W27" s="1377"/>
      <c r="X27" s="573"/>
      <c r="Y27" s="573"/>
      <c r="Z27" s="573"/>
      <c r="AA27" s="304"/>
      <c r="AB27" s="573"/>
      <c r="AC27" s="305"/>
    </row>
    <row r="28" spans="2:29" s="500" customFormat="1" ht="18" customHeight="1" x14ac:dyDescent="0.2">
      <c r="B28" s="508"/>
      <c r="C28" s="304"/>
      <c r="D28" s="573"/>
      <c r="E28" s="573"/>
      <c r="F28" s="305"/>
      <c r="G28" s="573"/>
      <c r="H28" s="1375"/>
      <c r="I28" s="1376"/>
      <c r="J28" s="1376"/>
      <c r="K28" s="1376"/>
      <c r="L28" s="1376"/>
      <c r="M28" s="1376"/>
      <c r="N28" s="1376"/>
      <c r="O28" s="1376"/>
      <c r="P28" s="1376"/>
      <c r="Q28" s="1376"/>
      <c r="R28" s="1376"/>
      <c r="S28" s="1376"/>
      <c r="T28" s="1376"/>
      <c r="U28" s="1376"/>
      <c r="V28" s="1376"/>
      <c r="W28" s="1377"/>
      <c r="X28" s="573"/>
      <c r="Y28" s="573"/>
      <c r="Z28" s="573"/>
      <c r="AA28" s="202" t="s">
        <v>0</v>
      </c>
      <c r="AB28" s="194" t="s">
        <v>220</v>
      </c>
      <c r="AC28" s="203" t="s">
        <v>0</v>
      </c>
    </row>
    <row r="29" spans="2:29" s="500" customFormat="1" ht="10.5" customHeight="1" x14ac:dyDescent="0.2">
      <c r="B29" s="508"/>
      <c r="C29" s="302"/>
      <c r="D29" s="588"/>
      <c r="E29" s="588"/>
      <c r="F29" s="589"/>
      <c r="G29" s="588"/>
      <c r="H29" s="587"/>
      <c r="I29" s="587"/>
      <c r="J29" s="587"/>
      <c r="K29" s="587"/>
      <c r="L29" s="587"/>
      <c r="M29" s="587"/>
      <c r="N29" s="587"/>
      <c r="O29" s="587"/>
      <c r="P29" s="587"/>
      <c r="Q29" s="587"/>
      <c r="R29" s="587"/>
      <c r="S29" s="587"/>
      <c r="T29" s="587"/>
      <c r="U29" s="587"/>
      <c r="V29" s="587"/>
      <c r="W29" s="587"/>
      <c r="X29" s="588"/>
      <c r="Y29" s="588"/>
      <c r="Z29" s="588"/>
      <c r="AA29" s="302"/>
      <c r="AB29" s="588"/>
      <c r="AC29" s="589"/>
    </row>
    <row r="30" spans="2:29" s="500" customFormat="1" ht="10.5" customHeight="1" x14ac:dyDescent="0.2">
      <c r="B30" s="508"/>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500" customFormat="1" ht="15.75" customHeight="1" x14ac:dyDescent="0.2">
      <c r="B31" s="508"/>
      <c r="C31" s="1301" t="s">
        <v>1119</v>
      </c>
      <c r="D31" s="1302"/>
      <c r="E31" s="1302"/>
      <c r="F31" s="1303"/>
      <c r="G31" s="573"/>
      <c r="H31" s="555"/>
      <c r="I31" s="555"/>
      <c r="J31" s="555"/>
      <c r="K31" s="555"/>
      <c r="L31" s="555"/>
      <c r="M31" s="555"/>
      <c r="N31" s="555"/>
      <c r="O31" s="555"/>
      <c r="P31" s="1447" t="s">
        <v>840</v>
      </c>
      <c r="Q31" s="1448"/>
      <c r="R31" s="1447" t="s">
        <v>841</v>
      </c>
      <c r="S31" s="1448"/>
      <c r="T31" s="1447" t="s">
        <v>842</v>
      </c>
      <c r="U31" s="1448"/>
      <c r="V31" s="573"/>
      <c r="W31" s="573"/>
      <c r="X31" s="573"/>
      <c r="Y31" s="573"/>
      <c r="Z31" s="573"/>
      <c r="AA31" s="257" t="s">
        <v>219</v>
      </c>
      <c r="AB31" s="169" t="s">
        <v>220</v>
      </c>
      <c r="AC31" s="258" t="s">
        <v>221</v>
      </c>
    </row>
    <row r="32" spans="2:29" s="500" customFormat="1" ht="26.25" customHeight="1" x14ac:dyDescent="0.2">
      <c r="B32" s="508"/>
      <c r="C32" s="1301"/>
      <c r="D32" s="1302"/>
      <c r="E32" s="1302"/>
      <c r="F32" s="1303"/>
      <c r="G32" s="573"/>
      <c r="H32" s="1409" t="s">
        <v>301</v>
      </c>
      <c r="I32" s="1396" t="s">
        <v>1120</v>
      </c>
      <c r="J32" s="1397"/>
      <c r="K32" s="1397"/>
      <c r="L32" s="1397"/>
      <c r="M32" s="1397"/>
      <c r="N32" s="1397"/>
      <c r="O32" s="1398"/>
      <c r="P32" s="1375" t="s">
        <v>1121</v>
      </c>
      <c r="Q32" s="1377"/>
      <c r="R32" s="1375" t="s">
        <v>1121</v>
      </c>
      <c r="S32" s="1377"/>
      <c r="T32" s="1375" t="s">
        <v>1121</v>
      </c>
      <c r="U32" s="1377"/>
      <c r="V32" s="1445" t="s">
        <v>306</v>
      </c>
      <c r="W32" s="1446" t="s">
        <v>1122</v>
      </c>
      <c r="X32" s="1446"/>
      <c r="Y32" s="1446"/>
      <c r="Z32" s="573"/>
      <c r="AA32" s="1108" t="s">
        <v>0</v>
      </c>
      <c r="AB32" s="1076" t="s">
        <v>220</v>
      </c>
      <c r="AC32" s="1109" t="s">
        <v>0</v>
      </c>
    </row>
    <row r="33" spans="2:29" s="500" customFormat="1" ht="26.25" customHeight="1" x14ac:dyDescent="0.2">
      <c r="B33" s="508"/>
      <c r="C33" s="450"/>
      <c r="D33" s="451"/>
      <c r="E33" s="451"/>
      <c r="F33" s="452"/>
      <c r="G33" s="573"/>
      <c r="H33" s="1406"/>
      <c r="I33" s="1399"/>
      <c r="J33" s="1400"/>
      <c r="K33" s="1400"/>
      <c r="L33" s="1400"/>
      <c r="M33" s="1400"/>
      <c r="N33" s="1400"/>
      <c r="O33" s="1401"/>
      <c r="P33" s="195" t="s">
        <v>0</v>
      </c>
      <c r="Q33" s="200" t="s">
        <v>0</v>
      </c>
      <c r="R33" s="195" t="s">
        <v>0</v>
      </c>
      <c r="S33" s="200" t="s">
        <v>0</v>
      </c>
      <c r="T33" s="195" t="s">
        <v>0</v>
      </c>
      <c r="U33" s="200" t="s">
        <v>0</v>
      </c>
      <c r="V33" s="1445"/>
      <c r="W33" s="1446"/>
      <c r="X33" s="1446"/>
      <c r="Y33" s="1446"/>
      <c r="Z33" s="573"/>
      <c r="AA33" s="1108"/>
      <c r="AB33" s="1076"/>
      <c r="AC33" s="1109"/>
    </row>
    <row r="34" spans="2:29" s="500" customFormat="1" ht="10.5" customHeight="1" x14ac:dyDescent="0.2">
      <c r="B34" s="624"/>
      <c r="C34" s="453"/>
      <c r="D34" s="453"/>
      <c r="E34" s="453"/>
      <c r="F34" s="454"/>
      <c r="G34" s="538"/>
      <c r="H34" s="587"/>
      <c r="I34" s="538"/>
      <c r="J34" s="538"/>
      <c r="K34" s="538"/>
      <c r="L34" s="538"/>
      <c r="M34" s="538"/>
      <c r="N34" s="538"/>
      <c r="O34" s="538"/>
      <c r="P34" s="538"/>
      <c r="Q34" s="538"/>
      <c r="R34" s="538"/>
      <c r="S34" s="588"/>
      <c r="T34" s="588"/>
      <c r="U34" s="587"/>
      <c r="V34" s="538"/>
      <c r="W34" s="538"/>
      <c r="X34" s="538"/>
      <c r="Y34" s="538"/>
      <c r="Z34" s="538"/>
      <c r="AA34" s="567"/>
      <c r="AB34" s="587"/>
      <c r="AC34" s="246"/>
    </row>
    <row r="35" spans="2:29" s="500" customFormat="1" ht="9.75" customHeight="1" x14ac:dyDescent="0.2">
      <c r="B35" s="508"/>
      <c r="AC35" s="516"/>
    </row>
    <row r="36" spans="2:29" s="500" customFormat="1" ht="26.25" customHeight="1" x14ac:dyDescent="0.2">
      <c r="B36" s="508" t="s">
        <v>1123</v>
      </c>
      <c r="AC36" s="518"/>
    </row>
    <row r="37" spans="2:29" s="500" customFormat="1" x14ac:dyDescent="0.2">
      <c r="B37" s="508"/>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219</v>
      </c>
      <c r="AB37" s="198" t="s">
        <v>220</v>
      </c>
      <c r="AC37" s="258" t="s">
        <v>221</v>
      </c>
    </row>
    <row r="38" spans="2:29" s="500" customFormat="1" ht="19.5" customHeight="1" x14ac:dyDescent="0.2">
      <c r="B38" s="508"/>
      <c r="C38" s="1452" t="s">
        <v>1106</v>
      </c>
      <c r="D38" s="1453"/>
      <c r="E38" s="1453"/>
      <c r="F38" s="1454"/>
      <c r="G38" s="304"/>
      <c r="H38" s="550" t="s">
        <v>301</v>
      </c>
      <c r="I38" s="1402" t="s">
        <v>1124</v>
      </c>
      <c r="J38" s="1403"/>
      <c r="K38" s="1403"/>
      <c r="L38" s="1403"/>
      <c r="M38" s="1403"/>
      <c r="N38" s="1403"/>
      <c r="O38" s="1403"/>
      <c r="P38" s="1403"/>
      <c r="Q38" s="1403"/>
      <c r="R38" s="1403"/>
      <c r="S38" s="1403"/>
      <c r="T38" s="1403"/>
      <c r="U38" s="1404"/>
      <c r="V38" s="571"/>
      <c r="W38" s="571"/>
      <c r="X38" s="571"/>
      <c r="Y38" s="571"/>
      <c r="Z38" s="305"/>
      <c r="AA38" s="202" t="s">
        <v>0</v>
      </c>
      <c r="AB38" s="194" t="s">
        <v>220</v>
      </c>
      <c r="AC38" s="203" t="s">
        <v>0</v>
      </c>
    </row>
    <row r="39" spans="2:29" s="500" customFormat="1" ht="18" customHeight="1" x14ac:dyDescent="0.2">
      <c r="B39" s="548"/>
      <c r="C39" s="1452"/>
      <c r="D39" s="1453"/>
      <c r="E39" s="1453"/>
      <c r="F39" s="1454"/>
      <c r="G39" s="304"/>
      <c r="H39" s="560" t="s">
        <v>304</v>
      </c>
      <c r="I39" s="1456" t="s">
        <v>1125</v>
      </c>
      <c r="J39" s="1457"/>
      <c r="K39" s="1457"/>
      <c r="L39" s="1457"/>
      <c r="M39" s="1457"/>
      <c r="N39" s="1457"/>
      <c r="O39" s="1457"/>
      <c r="P39" s="1457"/>
      <c r="Q39" s="1457"/>
      <c r="R39" s="1457"/>
      <c r="S39" s="1449"/>
      <c r="T39" s="1458"/>
      <c r="U39" s="246" t="s">
        <v>303</v>
      </c>
      <c r="V39" s="555" t="s">
        <v>306</v>
      </c>
      <c r="W39" s="1405" t="s">
        <v>335</v>
      </c>
      <c r="X39" s="1405"/>
      <c r="Y39" s="1405"/>
      <c r="Z39" s="305"/>
      <c r="AA39" s="202" t="s">
        <v>0</v>
      </c>
      <c r="AB39" s="194" t="s">
        <v>220</v>
      </c>
      <c r="AC39" s="203" t="s">
        <v>0</v>
      </c>
    </row>
    <row r="40" spans="2:29" s="500" customFormat="1" ht="18" customHeight="1" x14ac:dyDescent="0.2">
      <c r="B40" s="548"/>
      <c r="C40" s="570"/>
      <c r="D40" s="571"/>
      <c r="E40" s="571"/>
      <c r="F40" s="572"/>
      <c r="G40" s="304"/>
      <c r="H40" s="550" t="s">
        <v>445</v>
      </c>
      <c r="I40" s="1402" t="s">
        <v>1126</v>
      </c>
      <c r="J40" s="1403"/>
      <c r="K40" s="1403"/>
      <c r="L40" s="1403"/>
      <c r="M40" s="1403"/>
      <c r="N40" s="1403"/>
      <c r="O40" s="1403"/>
      <c r="P40" s="1403"/>
      <c r="Q40" s="1403"/>
      <c r="R40" s="1404"/>
      <c r="S40" s="1341"/>
      <c r="T40" s="1375"/>
      <c r="U40" s="554" t="s">
        <v>303</v>
      </c>
      <c r="V40" s="555" t="s">
        <v>306</v>
      </c>
      <c r="W40" s="1405" t="s">
        <v>335</v>
      </c>
      <c r="X40" s="1405"/>
      <c r="Y40" s="1405"/>
      <c r="Z40" s="305"/>
      <c r="AA40" s="202" t="s">
        <v>0</v>
      </c>
      <c r="AB40" s="194" t="s">
        <v>220</v>
      </c>
      <c r="AC40" s="203" t="s">
        <v>0</v>
      </c>
    </row>
    <row r="41" spans="2:29" s="500" customFormat="1" ht="10.5" customHeight="1" x14ac:dyDescent="0.2">
      <c r="B41" s="508"/>
      <c r="C41" s="302"/>
      <c r="D41" s="588"/>
      <c r="E41" s="588"/>
      <c r="F41" s="589"/>
      <c r="G41" s="302"/>
      <c r="H41" s="587"/>
      <c r="I41" s="562"/>
      <c r="J41" s="562"/>
      <c r="K41" s="562"/>
      <c r="L41" s="562"/>
      <c r="M41" s="562"/>
      <c r="N41" s="562"/>
      <c r="O41" s="562"/>
      <c r="P41" s="562"/>
      <c r="Q41" s="562"/>
      <c r="R41" s="562"/>
      <c r="S41" s="588"/>
      <c r="T41" s="588"/>
      <c r="U41" s="588"/>
      <c r="V41" s="588"/>
      <c r="W41" s="588"/>
      <c r="X41" s="588"/>
      <c r="Y41" s="588"/>
      <c r="Z41" s="589"/>
      <c r="AA41" s="302"/>
      <c r="AB41" s="588"/>
      <c r="AC41" s="589"/>
    </row>
    <row r="42" spans="2:29" s="500" customFormat="1" x14ac:dyDescent="0.2">
      <c r="B42" s="508"/>
      <c r="C42" s="300"/>
      <c r="D42" s="301"/>
      <c r="E42" s="301"/>
      <c r="F42" s="301"/>
      <c r="G42" s="301"/>
      <c r="H42" s="252"/>
      <c r="I42" s="561"/>
      <c r="J42" s="561"/>
      <c r="K42" s="561"/>
      <c r="L42" s="561"/>
      <c r="M42" s="561"/>
      <c r="N42" s="561"/>
      <c r="O42" s="561"/>
      <c r="P42" s="561"/>
      <c r="Q42" s="561"/>
      <c r="R42" s="561"/>
      <c r="S42" s="301"/>
      <c r="T42" s="301"/>
      <c r="U42" s="301"/>
      <c r="V42" s="301"/>
      <c r="W42" s="301"/>
      <c r="X42" s="301"/>
      <c r="Y42" s="301"/>
      <c r="Z42" s="301"/>
      <c r="AA42" s="197" t="s">
        <v>219</v>
      </c>
      <c r="AB42" s="198" t="s">
        <v>220</v>
      </c>
      <c r="AC42" s="199" t="s">
        <v>221</v>
      </c>
    </row>
    <row r="43" spans="2:29" s="500" customFormat="1" ht="19.5" customHeight="1" x14ac:dyDescent="0.2">
      <c r="B43" s="508"/>
      <c r="C43" s="1399" t="s">
        <v>1127</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01"/>
      <c r="AA43" s="202" t="s">
        <v>0</v>
      </c>
      <c r="AB43" s="194" t="s">
        <v>220</v>
      </c>
      <c r="AC43" s="203" t="s">
        <v>0</v>
      </c>
    </row>
    <row r="44" spans="2:29" s="500" customFormat="1" ht="10.5" customHeight="1" x14ac:dyDescent="0.2">
      <c r="B44" s="508"/>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500" customFormat="1" ht="18" customHeight="1" x14ac:dyDescent="0.2">
      <c r="B45" s="548"/>
      <c r="C45" s="1452" t="s">
        <v>1128</v>
      </c>
      <c r="D45" s="1453"/>
      <c r="E45" s="1453"/>
      <c r="F45" s="1454"/>
      <c r="G45" s="573"/>
      <c r="H45" s="550" t="s">
        <v>301</v>
      </c>
      <c r="I45" s="1333" t="s">
        <v>1129</v>
      </c>
      <c r="J45" s="1334"/>
      <c r="K45" s="1334"/>
      <c r="L45" s="1334"/>
      <c r="M45" s="1334"/>
      <c r="N45" s="1334"/>
      <c r="O45" s="1334"/>
      <c r="P45" s="1334"/>
      <c r="Q45" s="1334"/>
      <c r="R45" s="1335"/>
      <c r="S45" s="1375"/>
      <c r="T45" s="1376"/>
      <c r="U45" s="554" t="s">
        <v>303</v>
      </c>
      <c r="V45" s="555"/>
      <c r="W45" s="555"/>
      <c r="X45" s="555"/>
      <c r="Y45" s="555"/>
      <c r="Z45" s="573"/>
      <c r="AA45" s="257" t="s">
        <v>219</v>
      </c>
      <c r="AB45" s="169" t="s">
        <v>220</v>
      </c>
      <c r="AC45" s="258" t="s">
        <v>221</v>
      </c>
    </row>
    <row r="46" spans="2:29" s="500" customFormat="1" ht="18" customHeight="1" x14ac:dyDescent="0.2">
      <c r="B46" s="548"/>
      <c r="C46" s="1452"/>
      <c r="D46" s="1453"/>
      <c r="E46" s="1453"/>
      <c r="F46" s="1454"/>
      <c r="G46" s="573"/>
      <c r="H46" s="550" t="s">
        <v>304</v>
      </c>
      <c r="I46" s="1333" t="s">
        <v>1130</v>
      </c>
      <c r="J46" s="1334"/>
      <c r="K46" s="1334"/>
      <c r="L46" s="1334"/>
      <c r="M46" s="1334"/>
      <c r="N46" s="1334"/>
      <c r="O46" s="1334"/>
      <c r="P46" s="1334"/>
      <c r="Q46" s="1334"/>
      <c r="R46" s="1335"/>
      <c r="S46" s="1375"/>
      <c r="T46" s="1376"/>
      <c r="U46" s="554" t="s">
        <v>303</v>
      </c>
      <c r="V46" s="573"/>
      <c r="W46" s="1455"/>
      <c r="X46" s="1302"/>
      <c r="Y46" s="1302"/>
      <c r="Z46" s="573"/>
      <c r="AA46" s="304"/>
      <c r="AB46" s="573"/>
      <c r="AC46" s="305"/>
    </row>
    <row r="47" spans="2:29" s="500" customFormat="1" ht="18" customHeight="1" x14ac:dyDescent="0.2">
      <c r="B47" s="548"/>
      <c r="C47" s="570"/>
      <c r="D47" s="571"/>
      <c r="E47" s="571"/>
      <c r="F47" s="572"/>
      <c r="G47" s="573"/>
      <c r="H47" s="550" t="s">
        <v>445</v>
      </c>
      <c r="I47" s="1333" t="s">
        <v>912</v>
      </c>
      <c r="J47" s="1334"/>
      <c r="K47" s="1334"/>
      <c r="L47" s="1334"/>
      <c r="M47" s="1334"/>
      <c r="N47" s="1334"/>
      <c r="O47" s="1334"/>
      <c r="P47" s="1334"/>
      <c r="Q47" s="1334"/>
      <c r="R47" s="1335"/>
      <c r="S47" s="1375"/>
      <c r="T47" s="1376"/>
      <c r="U47" s="554" t="s">
        <v>82</v>
      </c>
      <c r="V47" s="573" t="s">
        <v>306</v>
      </c>
      <c r="W47" s="1451" t="s">
        <v>1113</v>
      </c>
      <c r="X47" s="1405"/>
      <c r="Y47" s="1405"/>
      <c r="Z47" s="573"/>
      <c r="AA47" s="202" t="s">
        <v>0</v>
      </c>
      <c r="AB47" s="194" t="s">
        <v>220</v>
      </c>
      <c r="AC47" s="203" t="s">
        <v>0</v>
      </c>
    </row>
    <row r="48" spans="2:29" s="500" customFormat="1" ht="18" customHeight="1" x14ac:dyDescent="0.2">
      <c r="B48" s="548"/>
      <c r="C48" s="570"/>
      <c r="D48" s="571"/>
      <c r="E48" s="571"/>
      <c r="F48" s="572"/>
      <c r="G48" s="573"/>
      <c r="H48" s="550" t="s">
        <v>447</v>
      </c>
      <c r="I48" s="1331" t="s">
        <v>1114</v>
      </c>
      <c r="J48" s="1332"/>
      <c r="K48" s="1332"/>
      <c r="L48" s="1332"/>
      <c r="M48" s="1332"/>
      <c r="N48" s="1332"/>
      <c r="O48" s="1332"/>
      <c r="P48" s="1332"/>
      <c r="Q48" s="1332"/>
      <c r="R48" s="1332"/>
      <c r="S48" s="1375"/>
      <c r="T48" s="1376"/>
      <c r="U48" s="554" t="s">
        <v>303</v>
      </c>
      <c r="V48" s="573"/>
      <c r="W48" s="569"/>
      <c r="X48" s="559"/>
      <c r="Y48" s="559"/>
      <c r="Z48" s="573"/>
      <c r="AA48" s="565"/>
      <c r="AB48" s="555"/>
      <c r="AC48" s="246"/>
    </row>
    <row r="49" spans="2:30" s="500" customFormat="1" ht="27" customHeight="1" x14ac:dyDescent="0.2">
      <c r="B49" s="548"/>
      <c r="C49" s="570"/>
      <c r="D49" s="571"/>
      <c r="E49" s="571"/>
      <c r="F49" s="572"/>
      <c r="G49" s="573"/>
      <c r="H49" s="550" t="s">
        <v>454</v>
      </c>
      <c r="I49" s="1331" t="s">
        <v>1131</v>
      </c>
      <c r="J49" s="1332"/>
      <c r="K49" s="1332"/>
      <c r="L49" s="1332"/>
      <c r="M49" s="1332"/>
      <c r="N49" s="1332"/>
      <c r="O49" s="1332"/>
      <c r="P49" s="1332"/>
      <c r="Q49" s="1332"/>
      <c r="R49" s="1332"/>
      <c r="S49" s="1375"/>
      <c r="T49" s="1376"/>
      <c r="U49" s="554" t="s">
        <v>303</v>
      </c>
      <c r="V49" s="555"/>
      <c r="W49" s="243"/>
      <c r="X49" s="243"/>
      <c r="Y49" s="243"/>
      <c r="Z49" s="573"/>
      <c r="AA49" s="304"/>
      <c r="AB49" s="573"/>
      <c r="AC49" s="305"/>
    </row>
    <row r="50" spans="2:30" s="500" customFormat="1" ht="18" customHeight="1" x14ac:dyDescent="0.2">
      <c r="B50" s="508"/>
      <c r="C50" s="304"/>
      <c r="D50" s="573"/>
      <c r="E50" s="573"/>
      <c r="F50" s="305"/>
      <c r="G50" s="573"/>
      <c r="H50" s="550" t="s">
        <v>456</v>
      </c>
      <c r="I50" s="1333" t="s">
        <v>1116</v>
      </c>
      <c r="J50" s="1334"/>
      <c r="K50" s="1334"/>
      <c r="L50" s="1334"/>
      <c r="M50" s="1334"/>
      <c r="N50" s="1334"/>
      <c r="O50" s="1334"/>
      <c r="P50" s="1334"/>
      <c r="Q50" s="1334"/>
      <c r="R50" s="1335"/>
      <c r="S50" s="1375"/>
      <c r="T50" s="1376"/>
      <c r="U50" s="554" t="s">
        <v>82</v>
      </c>
      <c r="V50" s="573" t="s">
        <v>306</v>
      </c>
      <c r="W50" s="1405" t="s">
        <v>778</v>
      </c>
      <c r="X50" s="1405"/>
      <c r="Y50" s="1405"/>
      <c r="Z50" s="451"/>
      <c r="AA50" s="202" t="s">
        <v>0</v>
      </c>
      <c r="AB50" s="194" t="s">
        <v>220</v>
      </c>
      <c r="AC50" s="203" t="s">
        <v>0</v>
      </c>
    </row>
    <row r="51" spans="2:30" s="500" customFormat="1" x14ac:dyDescent="0.2">
      <c r="B51" s="508"/>
      <c r="C51" s="302"/>
      <c r="D51" s="588"/>
      <c r="E51" s="588"/>
      <c r="F51" s="589"/>
      <c r="G51" s="588"/>
      <c r="H51" s="588"/>
      <c r="I51" s="588"/>
      <c r="J51" s="588"/>
      <c r="K51" s="588"/>
      <c r="L51" s="588"/>
      <c r="M51" s="588"/>
      <c r="N51" s="588"/>
      <c r="O51" s="588"/>
      <c r="P51" s="588"/>
      <c r="Q51" s="588"/>
      <c r="R51" s="588"/>
      <c r="S51" s="588"/>
      <c r="T51" s="588"/>
      <c r="U51" s="588"/>
      <c r="V51" s="588"/>
      <c r="W51" s="588"/>
      <c r="X51" s="588"/>
      <c r="Y51" s="588"/>
      <c r="Z51" s="588"/>
      <c r="AA51" s="302"/>
      <c r="AB51" s="588"/>
      <c r="AC51" s="589"/>
    </row>
    <row r="52" spans="2:30" s="500" customFormat="1" ht="10.5" customHeight="1" x14ac:dyDescent="0.2">
      <c r="B52" s="508"/>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500" customFormat="1" ht="18" customHeight="1" x14ac:dyDescent="0.2">
      <c r="B53" s="548"/>
      <c r="C53" s="1301" t="s">
        <v>1132</v>
      </c>
      <c r="D53" s="1302"/>
      <c r="E53" s="1302"/>
      <c r="F53" s="1303"/>
      <c r="G53" s="304"/>
      <c r="H53" s="1375" t="s">
        <v>1118</v>
      </c>
      <c r="I53" s="1376"/>
      <c r="J53" s="1376"/>
      <c r="K53" s="1376"/>
      <c r="L53" s="1376"/>
      <c r="M53" s="1376"/>
      <c r="N53" s="1376"/>
      <c r="O53" s="1376"/>
      <c r="P53" s="1376"/>
      <c r="Q53" s="1376"/>
      <c r="R53" s="1376"/>
      <c r="S53" s="1376"/>
      <c r="T53" s="1376"/>
      <c r="U53" s="1376"/>
      <c r="V53" s="1376"/>
      <c r="W53" s="1377"/>
      <c r="X53" s="573"/>
      <c r="Y53" s="573"/>
      <c r="Z53" s="305"/>
      <c r="AA53" s="257" t="s">
        <v>219</v>
      </c>
      <c r="AB53" s="169" t="s">
        <v>220</v>
      </c>
      <c r="AC53" s="258" t="s">
        <v>221</v>
      </c>
    </row>
    <row r="54" spans="2:30" s="500" customFormat="1" ht="18" customHeight="1" x14ac:dyDescent="0.2">
      <c r="B54" s="548"/>
      <c r="C54" s="570"/>
      <c r="D54" s="571"/>
      <c r="E54" s="571"/>
      <c r="F54" s="572"/>
      <c r="G54" s="304"/>
      <c r="H54" s="1375"/>
      <c r="I54" s="1376"/>
      <c r="J54" s="1376"/>
      <c r="K54" s="1376"/>
      <c r="L54" s="1376"/>
      <c r="M54" s="1376"/>
      <c r="N54" s="1376"/>
      <c r="O54" s="1376"/>
      <c r="P54" s="1376"/>
      <c r="Q54" s="1376"/>
      <c r="R54" s="1376"/>
      <c r="S54" s="1376"/>
      <c r="T54" s="1376"/>
      <c r="U54" s="1376"/>
      <c r="V54" s="1376"/>
      <c r="W54" s="1377"/>
      <c r="X54" s="573"/>
      <c r="Y54" s="573"/>
      <c r="Z54" s="305"/>
      <c r="AA54" s="304"/>
      <c r="AB54" s="573"/>
      <c r="AC54" s="305"/>
    </row>
    <row r="55" spans="2:30" s="500" customFormat="1" ht="18" customHeight="1" x14ac:dyDescent="0.2">
      <c r="B55" s="508"/>
      <c r="C55" s="304"/>
      <c r="D55" s="573"/>
      <c r="E55" s="573"/>
      <c r="F55" s="305"/>
      <c r="G55" s="304"/>
      <c r="H55" s="1375"/>
      <c r="I55" s="1376"/>
      <c r="J55" s="1376"/>
      <c r="K55" s="1376"/>
      <c r="L55" s="1376"/>
      <c r="M55" s="1376"/>
      <c r="N55" s="1376"/>
      <c r="O55" s="1376"/>
      <c r="P55" s="1376"/>
      <c r="Q55" s="1376"/>
      <c r="R55" s="1376"/>
      <c r="S55" s="1376"/>
      <c r="T55" s="1376"/>
      <c r="U55" s="1376"/>
      <c r="V55" s="1376"/>
      <c r="W55" s="1377"/>
      <c r="X55" s="573"/>
      <c r="Y55" s="573"/>
      <c r="Z55" s="573"/>
      <c r="AA55" s="202" t="s">
        <v>0</v>
      </c>
      <c r="AB55" s="194" t="s">
        <v>220</v>
      </c>
      <c r="AC55" s="203" t="s">
        <v>0</v>
      </c>
    </row>
    <row r="56" spans="2:30" s="500" customFormat="1" ht="10.5" customHeight="1" x14ac:dyDescent="0.2">
      <c r="B56" s="508"/>
      <c r="C56" s="302"/>
      <c r="D56" s="588"/>
      <c r="E56" s="588"/>
      <c r="F56" s="589"/>
      <c r="G56" s="588"/>
      <c r="H56" s="587"/>
      <c r="I56" s="587"/>
      <c r="J56" s="587"/>
      <c r="K56" s="587"/>
      <c r="L56" s="587"/>
      <c r="M56" s="587"/>
      <c r="N56" s="587"/>
      <c r="O56" s="587"/>
      <c r="P56" s="587"/>
      <c r="Q56" s="587"/>
      <c r="R56" s="587"/>
      <c r="S56" s="587"/>
      <c r="T56" s="587"/>
      <c r="U56" s="587"/>
      <c r="V56" s="587"/>
      <c r="W56" s="587"/>
      <c r="X56" s="588"/>
      <c r="Y56" s="588"/>
      <c r="Z56" s="588"/>
      <c r="AA56" s="302"/>
      <c r="AB56" s="588"/>
      <c r="AC56" s="589"/>
    </row>
    <row r="57" spans="2:30" s="500" customFormat="1" ht="9.75" customHeight="1" x14ac:dyDescent="0.2">
      <c r="B57" s="508"/>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500" customFormat="1" ht="18" customHeight="1" x14ac:dyDescent="0.2">
      <c r="B58" s="508"/>
      <c r="C58" s="1301" t="s">
        <v>1133</v>
      </c>
      <c r="D58" s="1302"/>
      <c r="E58" s="1302"/>
      <c r="F58" s="1303"/>
      <c r="G58" s="573"/>
      <c r="H58" s="555"/>
      <c r="I58" s="555"/>
      <c r="J58" s="555"/>
      <c r="K58" s="555"/>
      <c r="L58" s="555"/>
      <c r="M58" s="555"/>
      <c r="N58" s="555"/>
      <c r="O58" s="555"/>
      <c r="P58" s="1447" t="s">
        <v>840</v>
      </c>
      <c r="Q58" s="1448"/>
      <c r="R58" s="1447" t="s">
        <v>841</v>
      </c>
      <c r="S58" s="1448"/>
      <c r="T58" s="1447" t="s">
        <v>842</v>
      </c>
      <c r="U58" s="1448"/>
      <c r="V58" s="573"/>
      <c r="W58" s="573"/>
      <c r="X58" s="573"/>
      <c r="Y58" s="573"/>
      <c r="Z58" s="573"/>
      <c r="AA58" s="257" t="s">
        <v>219</v>
      </c>
      <c r="AB58" s="169" t="s">
        <v>220</v>
      </c>
      <c r="AC58" s="258" t="s">
        <v>221</v>
      </c>
    </row>
    <row r="59" spans="2:30" s="500" customFormat="1" ht="26.25" customHeight="1" x14ac:dyDescent="0.2">
      <c r="B59" s="438"/>
      <c r="C59" s="1301"/>
      <c r="D59" s="1302"/>
      <c r="E59" s="1302"/>
      <c r="F59" s="1303"/>
      <c r="G59" s="573"/>
      <c r="H59" s="1409" t="s">
        <v>301</v>
      </c>
      <c r="I59" s="1397" t="s">
        <v>1120</v>
      </c>
      <c r="J59" s="1397"/>
      <c r="K59" s="1397"/>
      <c r="L59" s="1397"/>
      <c r="M59" s="1397"/>
      <c r="N59" s="1397"/>
      <c r="O59" s="1398"/>
      <c r="P59" s="1375" t="s">
        <v>1121</v>
      </c>
      <c r="Q59" s="1377"/>
      <c r="R59" s="1375" t="s">
        <v>1121</v>
      </c>
      <c r="S59" s="1377"/>
      <c r="T59" s="1449" t="s">
        <v>1121</v>
      </c>
      <c r="U59" s="1450"/>
      <c r="V59" s="1445" t="s">
        <v>306</v>
      </c>
      <c r="W59" s="1446" t="s">
        <v>1122</v>
      </c>
      <c r="X59" s="1446"/>
      <c r="Y59" s="1446"/>
      <c r="Z59" s="573"/>
      <c r="AA59" s="1108" t="s">
        <v>0</v>
      </c>
      <c r="AB59" s="1076" t="s">
        <v>220</v>
      </c>
      <c r="AC59" s="1109" t="s">
        <v>0</v>
      </c>
    </row>
    <row r="60" spans="2:30" s="500" customFormat="1" ht="26.25" customHeight="1" x14ac:dyDescent="0.2">
      <c r="B60" s="438"/>
      <c r="C60" s="450"/>
      <c r="D60" s="451"/>
      <c r="E60" s="451"/>
      <c r="F60" s="452"/>
      <c r="G60" s="573"/>
      <c r="H60" s="1406"/>
      <c r="I60" s="1400"/>
      <c r="J60" s="1400"/>
      <c r="K60" s="1400"/>
      <c r="L60" s="1400"/>
      <c r="M60" s="1400"/>
      <c r="N60" s="1400"/>
      <c r="O60" s="1401"/>
      <c r="P60" s="195" t="s">
        <v>0</v>
      </c>
      <c r="Q60" s="200" t="s">
        <v>0</v>
      </c>
      <c r="R60" s="195" t="s">
        <v>0</v>
      </c>
      <c r="S60" s="200" t="s">
        <v>0</v>
      </c>
      <c r="T60" s="195" t="s">
        <v>0</v>
      </c>
      <c r="U60" s="200" t="s">
        <v>0</v>
      </c>
      <c r="V60" s="1445"/>
      <c r="W60" s="1446"/>
      <c r="X60" s="1446"/>
      <c r="Y60" s="1446"/>
      <c r="Z60" s="573"/>
      <c r="AA60" s="1108"/>
      <c r="AB60" s="1076"/>
      <c r="AC60" s="1109"/>
    </row>
    <row r="61" spans="2:30" s="500" customFormat="1" ht="10.5" customHeight="1" x14ac:dyDescent="0.2">
      <c r="B61" s="624"/>
      <c r="C61" s="453"/>
      <c r="D61" s="453"/>
      <c r="E61" s="453"/>
      <c r="F61" s="454"/>
      <c r="G61" s="538"/>
      <c r="H61" s="587"/>
      <c r="I61" s="538"/>
      <c r="J61" s="538"/>
      <c r="K61" s="538"/>
      <c r="L61" s="538"/>
      <c r="M61" s="538"/>
      <c r="N61" s="538"/>
      <c r="O61" s="538"/>
      <c r="P61" s="538"/>
      <c r="Q61" s="538"/>
      <c r="R61" s="538"/>
      <c r="S61" s="588"/>
      <c r="T61" s="588"/>
      <c r="U61" s="587"/>
      <c r="V61" s="538"/>
      <c r="W61" s="538"/>
      <c r="X61" s="538"/>
      <c r="Y61" s="538"/>
      <c r="Z61" s="538"/>
      <c r="AA61" s="567"/>
      <c r="AB61" s="587"/>
      <c r="AC61" s="568"/>
    </row>
    <row r="62" spans="2:30" ht="8.25" customHeight="1" x14ac:dyDescent="0.2"/>
    <row r="63" spans="2:30" ht="68.400000000000006" customHeight="1" x14ac:dyDescent="0.2">
      <c r="B63" s="1255" t="s">
        <v>1134</v>
      </c>
      <c r="C63" s="1255"/>
      <c r="D63" s="1255"/>
      <c r="E63" s="1255"/>
      <c r="F63" s="1255"/>
      <c r="G63" s="1255"/>
      <c r="H63" s="1255"/>
      <c r="I63" s="1255"/>
      <c r="J63" s="1255"/>
      <c r="K63" s="1255"/>
      <c r="L63" s="1255"/>
      <c r="M63" s="1255"/>
      <c r="N63" s="1255"/>
      <c r="O63" s="1255"/>
      <c r="P63" s="1255"/>
      <c r="Q63" s="1255"/>
      <c r="R63" s="1255"/>
      <c r="S63" s="1255"/>
      <c r="T63" s="1255"/>
      <c r="U63" s="1255"/>
      <c r="V63" s="1255"/>
      <c r="W63" s="1255"/>
      <c r="X63" s="1255"/>
      <c r="Y63" s="1255"/>
      <c r="Z63" s="1255"/>
      <c r="AA63" s="1255"/>
      <c r="AB63" s="1255"/>
      <c r="AC63" s="1255"/>
      <c r="AD63" s="306"/>
    </row>
    <row r="64" spans="2:30" ht="19.5" customHeight="1" x14ac:dyDescent="0.2">
      <c r="B64" s="1255" t="s">
        <v>1135</v>
      </c>
      <c r="C64" s="1255"/>
      <c r="D64" s="1255"/>
      <c r="E64" s="1255"/>
      <c r="F64" s="1255"/>
      <c r="G64" s="1255"/>
      <c r="H64" s="1255"/>
      <c r="I64" s="1255"/>
      <c r="J64" s="1255"/>
      <c r="K64" s="1255"/>
      <c r="L64" s="1255"/>
      <c r="M64" s="1255"/>
      <c r="N64" s="1255"/>
      <c r="O64" s="1255"/>
      <c r="P64" s="1255"/>
      <c r="Q64" s="1255"/>
      <c r="R64" s="1255"/>
      <c r="S64" s="1255"/>
      <c r="T64" s="1255"/>
      <c r="U64" s="1255"/>
      <c r="V64" s="1255"/>
      <c r="W64" s="1255"/>
      <c r="X64" s="1255"/>
      <c r="Y64" s="1255"/>
      <c r="Z64" s="1255"/>
      <c r="AA64" s="1255"/>
      <c r="AB64" s="1255"/>
      <c r="AC64" s="1255"/>
      <c r="AD64" s="306"/>
    </row>
    <row r="65" spans="2:29" ht="42" customHeight="1" x14ac:dyDescent="0.2">
      <c r="B65" s="1255" t="s">
        <v>1136</v>
      </c>
      <c r="C65" s="1255"/>
      <c r="D65" s="1255"/>
      <c r="E65" s="1255"/>
      <c r="F65" s="1255"/>
      <c r="G65" s="1255"/>
      <c r="H65" s="1255"/>
      <c r="I65" s="1255"/>
      <c r="J65" s="1255"/>
      <c r="K65" s="1255"/>
      <c r="L65" s="1255"/>
      <c r="M65" s="1255"/>
      <c r="N65" s="1255"/>
      <c r="O65" s="1255"/>
      <c r="P65" s="1255"/>
      <c r="Q65" s="1255"/>
      <c r="R65" s="1255"/>
      <c r="S65" s="1255"/>
      <c r="T65" s="1255"/>
      <c r="U65" s="1255"/>
      <c r="V65" s="1255"/>
      <c r="W65" s="1255"/>
      <c r="X65" s="1255"/>
      <c r="Y65" s="1255"/>
      <c r="Z65" s="1255"/>
      <c r="AA65" s="1255"/>
      <c r="AB65" s="1255"/>
      <c r="AC65" s="1255"/>
    </row>
    <row r="66" spans="2:29" ht="55.8" customHeight="1" x14ac:dyDescent="0.2">
      <c r="B66" s="1255" t="s">
        <v>1137</v>
      </c>
      <c r="C66" s="1255"/>
      <c r="D66" s="1255"/>
      <c r="E66" s="1255"/>
      <c r="F66" s="1255"/>
      <c r="G66" s="1255"/>
      <c r="H66" s="1255"/>
      <c r="I66" s="1255"/>
      <c r="J66" s="1255"/>
      <c r="K66" s="1255"/>
      <c r="L66" s="1255"/>
      <c r="M66" s="1255"/>
      <c r="N66" s="1255"/>
      <c r="O66" s="1255"/>
      <c r="P66" s="1255"/>
      <c r="Q66" s="1255"/>
      <c r="R66" s="1255"/>
      <c r="S66" s="1255"/>
      <c r="T66" s="1255"/>
      <c r="U66" s="1255"/>
      <c r="V66" s="1255"/>
      <c r="W66" s="1255"/>
      <c r="X66" s="1255"/>
      <c r="Y66" s="1255"/>
      <c r="Z66" s="1255"/>
      <c r="AA66" s="1255"/>
      <c r="AB66" s="1255"/>
      <c r="AC66" s="1255"/>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1:AM123"/>
  <sheetViews>
    <sheetView topLeftCell="A43" zoomScaleNormal="100" zoomScaleSheetLayoutView="70" workbookViewId="0">
      <selection activeCell="B51" sqref="B51:AC51"/>
    </sheetView>
  </sheetViews>
  <sheetFormatPr defaultColWidth="3.44140625" defaultRowHeight="13.2" x14ac:dyDescent="0.2"/>
  <cols>
    <col min="1" max="1" width="1.21875" style="3" customWidth="1"/>
    <col min="2" max="2" width="3" style="520" customWidth="1"/>
    <col min="3" max="6" width="3.44140625" style="3" customWidth="1"/>
    <col min="7" max="7" width="1.44140625" style="3" customWidth="1"/>
    <col min="8" max="8" width="3.44140625" style="3" customWidth="1"/>
    <col min="9" max="23" width="3.44140625" style="3"/>
    <col min="24" max="24" width="6.5546875" style="3" customWidth="1"/>
    <col min="25" max="29" width="4" style="3" customWidth="1"/>
    <col min="30" max="32" width="3.21875" style="3" customWidth="1"/>
    <col min="33" max="33" width="1.44140625" style="3" customWidth="1"/>
    <col min="34" max="34" width="3.6640625" style="3" customWidth="1"/>
    <col min="35" max="16384" width="3.44140625" style="3"/>
  </cols>
  <sheetData>
    <row r="1" spans="2:39" s="500" customFormat="1" x14ac:dyDescent="0.2">
      <c r="AM1" s="646" t="str">
        <f>HYPERLINK("#目次!A1","目次へ戻る")</f>
        <v>目次へ戻る</v>
      </c>
    </row>
    <row r="2" spans="2:39" s="500" customFormat="1" x14ac:dyDescent="0.2">
      <c r="B2" s="500" t="s">
        <v>1783</v>
      </c>
    </row>
    <row r="3" spans="2:39" s="500" customFormat="1" x14ac:dyDescent="0.2">
      <c r="W3" s="455" t="s">
        <v>10</v>
      </c>
      <c r="X3" s="437"/>
      <c r="Y3" s="437" t="s">
        <v>11</v>
      </c>
      <c r="Z3" s="437"/>
      <c r="AA3" s="437" t="s">
        <v>109</v>
      </c>
      <c r="AB3" s="437"/>
      <c r="AC3" s="437" t="s">
        <v>110</v>
      </c>
    </row>
    <row r="4" spans="2:39" s="500" customFormat="1" x14ac:dyDescent="0.2">
      <c r="AC4" s="455"/>
    </row>
    <row r="5" spans="2:39" s="500" customFormat="1" ht="47.25" customHeight="1" x14ac:dyDescent="0.2">
      <c r="B5" s="1105" t="s">
        <v>1816</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row>
    <row r="6" spans="2:39" s="500" customFormat="1" x14ac:dyDescent="0.2"/>
    <row r="7" spans="2:39" s="500" customFormat="1" ht="39" customHeight="1" x14ac:dyDescent="0.2">
      <c r="B7" s="1088" t="s">
        <v>620</v>
      </c>
      <c r="C7" s="1088"/>
      <c r="D7" s="1088"/>
      <c r="E7" s="1088"/>
      <c r="F7" s="1088"/>
      <c r="G7" s="1078"/>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80"/>
    </row>
    <row r="8" spans="2:39" ht="39" customHeight="1" x14ac:dyDescent="0.2">
      <c r="B8" s="1078" t="s">
        <v>621</v>
      </c>
      <c r="C8" s="1079"/>
      <c r="D8" s="1079"/>
      <c r="E8" s="1079"/>
      <c r="F8" s="1080"/>
      <c r="G8" s="532"/>
      <c r="H8" s="193" t="s">
        <v>0</v>
      </c>
      <c r="I8" s="533" t="s">
        <v>212</v>
      </c>
      <c r="J8" s="533"/>
      <c r="K8" s="533"/>
      <c r="L8" s="533"/>
      <c r="M8" s="193" t="s">
        <v>0</v>
      </c>
      <c r="N8" s="533" t="s">
        <v>213</v>
      </c>
      <c r="O8" s="533"/>
      <c r="P8" s="533"/>
      <c r="Q8" s="533"/>
      <c r="R8" s="193" t="s">
        <v>0</v>
      </c>
      <c r="S8" s="533" t="s">
        <v>214</v>
      </c>
      <c r="T8" s="533"/>
      <c r="U8" s="533"/>
      <c r="V8" s="533"/>
      <c r="W8" s="533"/>
      <c r="X8" s="533"/>
      <c r="Y8" s="533"/>
      <c r="Z8" s="533"/>
      <c r="AA8" s="533"/>
      <c r="AB8" s="533"/>
      <c r="AC8" s="533"/>
      <c r="AD8" s="16"/>
      <c r="AE8" s="16"/>
      <c r="AF8" s="17"/>
    </row>
    <row r="9" spans="2:39" ht="27" customHeight="1" x14ac:dyDescent="0.2">
      <c r="B9" s="1081" t="s">
        <v>963</v>
      </c>
      <c r="C9" s="1082"/>
      <c r="D9" s="1082"/>
      <c r="E9" s="1082"/>
      <c r="F9" s="1083"/>
      <c r="G9" s="540"/>
      <c r="H9" s="194" t="s">
        <v>0</v>
      </c>
      <c r="I9" s="541" t="s">
        <v>1031</v>
      </c>
      <c r="J9" s="541"/>
      <c r="K9" s="541"/>
      <c r="L9" s="541"/>
      <c r="M9" s="541"/>
      <c r="N9" s="541"/>
      <c r="O9" s="541"/>
      <c r="P9" s="541"/>
      <c r="Q9" s="541"/>
      <c r="R9" s="541"/>
      <c r="S9" s="541"/>
      <c r="T9" s="541"/>
      <c r="U9" s="541"/>
      <c r="V9" s="541"/>
      <c r="W9" s="541"/>
      <c r="X9" s="541"/>
      <c r="Y9" s="541"/>
      <c r="Z9" s="541"/>
      <c r="AA9" s="541"/>
      <c r="AB9" s="541"/>
      <c r="AC9" s="541"/>
      <c r="AD9" s="57"/>
      <c r="AE9" s="57"/>
      <c r="AF9" s="58"/>
    </row>
    <row r="10" spans="2:39" ht="27" customHeight="1" x14ac:dyDescent="0.2">
      <c r="B10" s="1084"/>
      <c r="C10" s="1085"/>
      <c r="D10" s="1085"/>
      <c r="E10" s="1085"/>
      <c r="F10" s="1086"/>
      <c r="G10" s="534"/>
      <c r="H10" s="194" t="s">
        <v>0</v>
      </c>
      <c r="I10" s="535" t="s">
        <v>1032</v>
      </c>
      <c r="J10" s="535"/>
      <c r="K10" s="535"/>
      <c r="L10" s="535"/>
      <c r="M10" s="535"/>
      <c r="N10" s="535"/>
      <c r="O10" s="535"/>
      <c r="P10" s="535"/>
      <c r="Q10" s="535"/>
      <c r="R10" s="535"/>
      <c r="S10" s="535"/>
      <c r="T10" s="535"/>
      <c r="U10" s="535"/>
      <c r="V10" s="535"/>
      <c r="W10" s="535"/>
      <c r="X10" s="535"/>
      <c r="Y10" s="535"/>
      <c r="Z10" s="535"/>
      <c r="AA10" s="535"/>
      <c r="AB10" s="535"/>
      <c r="AC10" s="535"/>
      <c r="AD10" s="59"/>
      <c r="AE10" s="59"/>
      <c r="AF10" s="60"/>
    </row>
    <row r="11" spans="2:39" ht="39" customHeight="1" x14ac:dyDescent="0.2">
      <c r="B11" s="1078" t="s">
        <v>1033</v>
      </c>
      <c r="C11" s="1079"/>
      <c r="D11" s="1079"/>
      <c r="E11" s="1079"/>
      <c r="F11" s="1080"/>
      <c r="G11" s="503"/>
      <c r="H11" s="193" t="s">
        <v>0</v>
      </c>
      <c r="I11" s="533" t="s">
        <v>1034</v>
      </c>
      <c r="J11" s="504"/>
      <c r="K11" s="504"/>
      <c r="L11" s="504"/>
      <c r="M11" s="504"/>
      <c r="N11" s="504"/>
      <c r="O11" s="504"/>
      <c r="P11" s="504"/>
      <c r="Q11" s="504"/>
      <c r="R11" s="193" t="s">
        <v>0</v>
      </c>
      <c r="S11" s="533" t="s">
        <v>1035</v>
      </c>
      <c r="T11" s="504"/>
      <c r="U11" s="504"/>
      <c r="V11" s="504"/>
      <c r="W11" s="504"/>
      <c r="X11" s="504"/>
      <c r="Y11" s="504"/>
      <c r="Z11" s="504"/>
      <c r="AA11" s="504"/>
      <c r="AB11" s="504"/>
      <c r="AC11" s="504"/>
      <c r="AD11" s="59"/>
      <c r="AE11" s="59"/>
      <c r="AF11" s="60"/>
    </row>
    <row r="12" spans="2:39" ht="22.5" customHeight="1" x14ac:dyDescent="0.2">
      <c r="B12" s="437"/>
      <c r="C12" s="437"/>
      <c r="D12" s="437"/>
      <c r="E12" s="437"/>
      <c r="F12" s="43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row>
    <row r="13" spans="2:39" ht="32.25" customHeight="1" x14ac:dyDescent="0.2">
      <c r="B13" s="514" t="s">
        <v>1784</v>
      </c>
      <c r="C13" s="415"/>
      <c r="D13" s="415"/>
      <c r="E13" s="415"/>
      <c r="F13" s="416"/>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9"/>
    </row>
    <row r="14" spans="2:39" s="500" customFormat="1" ht="10.5" customHeight="1" x14ac:dyDescent="0.2">
      <c r="B14" s="508"/>
      <c r="C14" s="1246" t="s">
        <v>1036</v>
      </c>
      <c r="D14" s="1247"/>
      <c r="E14" s="1247"/>
      <c r="F14" s="1248"/>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4"/>
      <c r="AE14" s="515"/>
      <c r="AF14" s="516"/>
    </row>
    <row r="15" spans="2:39" s="500" customFormat="1" ht="15.75" customHeight="1" x14ac:dyDescent="0.2">
      <c r="B15" s="508"/>
      <c r="C15" s="1120"/>
      <c r="D15" s="1087"/>
      <c r="E15" s="1087"/>
      <c r="F15" s="1103"/>
      <c r="H15" s="1400" t="s">
        <v>1037</v>
      </c>
      <c r="I15" s="1400"/>
      <c r="J15" s="1400"/>
      <c r="K15" s="1400"/>
      <c r="L15" s="1400"/>
      <c r="M15" s="1400"/>
      <c r="N15" s="1400"/>
      <c r="O15" s="1400"/>
      <c r="P15" s="1400"/>
      <c r="Q15" s="1400"/>
      <c r="R15" s="1400"/>
      <c r="S15" s="1400"/>
      <c r="T15" s="1400"/>
      <c r="U15" s="1400"/>
      <c r="V15" s="306"/>
      <c r="W15" s="306"/>
      <c r="X15" s="306"/>
      <c r="Y15" s="306"/>
      <c r="AD15" s="508"/>
      <c r="AF15" s="507"/>
    </row>
    <row r="16" spans="2:39" s="500" customFormat="1" ht="40.5" customHeight="1" x14ac:dyDescent="0.2">
      <c r="B16" s="548"/>
      <c r="C16" s="1120"/>
      <c r="D16" s="1087"/>
      <c r="E16" s="1087"/>
      <c r="F16" s="1103"/>
      <c r="H16" s="550" t="s">
        <v>301</v>
      </c>
      <c r="I16" s="1402" t="s">
        <v>1785</v>
      </c>
      <c r="J16" s="1403"/>
      <c r="K16" s="1403"/>
      <c r="L16" s="1403"/>
      <c r="M16" s="1403"/>
      <c r="N16" s="1403"/>
      <c r="O16" s="1403"/>
      <c r="P16" s="1403"/>
      <c r="Q16" s="1403"/>
      <c r="R16" s="1403"/>
      <c r="S16" s="1403"/>
      <c r="T16" s="1403"/>
      <c r="U16" s="1404"/>
      <c r="V16" s="1078"/>
      <c r="W16" s="1079"/>
      <c r="X16" s="413" t="s">
        <v>303</v>
      </c>
      <c r="Z16" s="451"/>
      <c r="AA16" s="451"/>
      <c r="AB16" s="451"/>
      <c r="AD16" s="257" t="s">
        <v>219</v>
      </c>
      <c r="AE16" s="169" t="s">
        <v>220</v>
      </c>
      <c r="AF16" s="258" t="s">
        <v>221</v>
      </c>
    </row>
    <row r="17" spans="2:32" s="500" customFormat="1" ht="17.25" customHeight="1" x14ac:dyDescent="0.2">
      <c r="B17" s="548"/>
      <c r="C17" s="1120"/>
      <c r="D17" s="1087"/>
      <c r="E17" s="1087"/>
      <c r="F17" s="1103"/>
      <c r="H17" s="553"/>
      <c r="I17" s="424"/>
      <c r="J17" s="424"/>
      <c r="K17" s="424"/>
      <c r="L17" s="424"/>
      <c r="M17" s="424"/>
      <c r="N17" s="424"/>
      <c r="O17" s="424"/>
      <c r="P17" s="424"/>
      <c r="Q17" s="424"/>
      <c r="R17" s="424"/>
      <c r="S17" s="424"/>
      <c r="T17" s="424"/>
      <c r="U17" s="424"/>
      <c r="V17" s="412"/>
      <c r="W17" s="412"/>
      <c r="X17" s="412"/>
      <c r="Z17" s="451"/>
      <c r="AA17" s="451"/>
      <c r="AB17" s="451"/>
      <c r="AD17" s="257"/>
      <c r="AE17" s="169"/>
      <c r="AF17" s="258"/>
    </row>
    <row r="18" spans="2:32" s="500" customFormat="1" ht="40.5" customHeight="1" x14ac:dyDescent="0.2">
      <c r="B18" s="548"/>
      <c r="C18" s="1120"/>
      <c r="D18" s="1087"/>
      <c r="E18" s="1087"/>
      <c r="F18" s="1103"/>
      <c r="H18" s="550" t="s">
        <v>304</v>
      </c>
      <c r="I18" s="1402" t="s">
        <v>1786</v>
      </c>
      <c r="J18" s="1403"/>
      <c r="K18" s="1403"/>
      <c r="L18" s="1403"/>
      <c r="M18" s="1403"/>
      <c r="N18" s="1403"/>
      <c r="O18" s="1403"/>
      <c r="P18" s="1403"/>
      <c r="Q18" s="1403"/>
      <c r="R18" s="1403"/>
      <c r="S18" s="1403"/>
      <c r="T18" s="1403"/>
      <c r="U18" s="1404"/>
      <c r="V18" s="1078"/>
      <c r="W18" s="1079"/>
      <c r="X18" s="413" t="s">
        <v>303</v>
      </c>
      <c r="Y18" s="500" t="s">
        <v>306</v>
      </c>
      <c r="Z18" s="1302" t="s">
        <v>1787</v>
      </c>
      <c r="AA18" s="1302"/>
      <c r="AB18" s="1302"/>
      <c r="AD18" s="202" t="s">
        <v>0</v>
      </c>
      <c r="AE18" s="194" t="s">
        <v>220</v>
      </c>
      <c r="AF18" s="203" t="s">
        <v>0</v>
      </c>
    </row>
    <row r="19" spans="2:32" s="500" customFormat="1" ht="20.25" customHeight="1" x14ac:dyDescent="0.2">
      <c r="B19" s="548"/>
      <c r="C19" s="1120"/>
      <c r="D19" s="1087"/>
      <c r="E19" s="1087"/>
      <c r="F19" s="1103"/>
      <c r="H19" s="437" t="s">
        <v>1788</v>
      </c>
      <c r="I19" s="178"/>
      <c r="J19" s="178"/>
      <c r="K19" s="178"/>
      <c r="L19" s="178"/>
      <c r="M19" s="178"/>
      <c r="N19" s="178"/>
      <c r="O19" s="178"/>
      <c r="P19" s="178"/>
      <c r="Q19" s="178"/>
      <c r="R19" s="178"/>
      <c r="S19" s="437"/>
      <c r="T19" s="437"/>
      <c r="U19" s="437"/>
      <c r="W19" s="451"/>
      <c r="X19" s="451"/>
      <c r="Y19" s="451"/>
      <c r="AD19" s="202"/>
      <c r="AE19" s="194"/>
      <c r="AF19" s="203"/>
    </row>
    <row r="20" spans="2:32" s="500" customFormat="1" ht="69.75" customHeight="1" x14ac:dyDescent="0.2">
      <c r="B20" s="548"/>
      <c r="C20" s="1120"/>
      <c r="D20" s="1087"/>
      <c r="E20" s="1087"/>
      <c r="F20" s="1103"/>
      <c r="H20" s="550" t="s">
        <v>445</v>
      </c>
      <c r="I20" s="1402" t="s">
        <v>1038</v>
      </c>
      <c r="J20" s="1403"/>
      <c r="K20" s="1403"/>
      <c r="L20" s="1403"/>
      <c r="M20" s="1403"/>
      <c r="N20" s="1403"/>
      <c r="O20" s="1403"/>
      <c r="P20" s="1403"/>
      <c r="Q20" s="1403"/>
      <c r="R20" s="1403"/>
      <c r="S20" s="1403"/>
      <c r="T20" s="1403"/>
      <c r="U20" s="1404"/>
      <c r="V20" s="1078"/>
      <c r="W20" s="1079"/>
      <c r="X20" s="413" t="s">
        <v>303</v>
      </c>
      <c r="Y20" s="500" t="s">
        <v>306</v>
      </c>
      <c r="Z20" s="1302" t="s">
        <v>1789</v>
      </c>
      <c r="AA20" s="1302"/>
      <c r="AB20" s="1302"/>
      <c r="AD20" s="202" t="s">
        <v>0</v>
      </c>
      <c r="AE20" s="194" t="s">
        <v>220</v>
      </c>
      <c r="AF20" s="203" t="s">
        <v>0</v>
      </c>
    </row>
    <row r="21" spans="2:32" s="500" customFormat="1" ht="15" customHeight="1" x14ac:dyDescent="0.2">
      <c r="B21" s="548"/>
      <c r="C21" s="1120"/>
      <c r="D21" s="1087"/>
      <c r="E21" s="1087"/>
      <c r="F21" s="1103"/>
      <c r="H21" s="555"/>
      <c r="I21" s="178"/>
      <c r="J21" s="178"/>
      <c r="K21" s="178"/>
      <c r="L21" s="178"/>
      <c r="M21" s="178"/>
      <c r="N21" s="178"/>
      <c r="O21" s="178"/>
      <c r="P21" s="178"/>
      <c r="Q21" s="178"/>
      <c r="R21" s="178"/>
      <c r="S21" s="437"/>
      <c r="T21" s="437"/>
      <c r="U21" s="437"/>
      <c r="W21" s="451"/>
      <c r="X21" s="451"/>
      <c r="Y21" s="451"/>
      <c r="AD21" s="202"/>
      <c r="AE21" s="194"/>
      <c r="AF21" s="203"/>
    </row>
    <row r="22" spans="2:32" s="500" customFormat="1" x14ac:dyDescent="0.2">
      <c r="B22" s="548"/>
      <c r="C22" s="1120"/>
      <c r="D22" s="1087"/>
      <c r="E22" s="1087"/>
      <c r="F22" s="1103"/>
      <c r="H22" s="588" t="s">
        <v>370</v>
      </c>
      <c r="I22" s="178"/>
      <c r="J22" s="178"/>
      <c r="K22" s="178"/>
      <c r="L22" s="178"/>
      <c r="M22" s="178"/>
      <c r="N22" s="178"/>
      <c r="O22" s="178"/>
      <c r="P22" s="178"/>
      <c r="Q22" s="178"/>
      <c r="R22" s="178"/>
      <c r="U22" s="437"/>
      <c r="W22" s="451"/>
      <c r="X22" s="451"/>
      <c r="Y22" s="451"/>
      <c r="AD22" s="257" t="s">
        <v>219</v>
      </c>
      <c r="AE22" s="169" t="s">
        <v>220</v>
      </c>
      <c r="AF22" s="258" t="s">
        <v>221</v>
      </c>
    </row>
    <row r="23" spans="2:32" s="500" customFormat="1" ht="21" customHeight="1" x14ac:dyDescent="0.2">
      <c r="B23" s="548"/>
      <c r="C23" s="1120"/>
      <c r="D23" s="1087"/>
      <c r="E23" s="1087"/>
      <c r="F23" s="1103"/>
      <c r="G23" s="388"/>
      <c r="H23" s="554" t="s">
        <v>447</v>
      </c>
      <c r="I23" s="1433" t="s">
        <v>1039</v>
      </c>
      <c r="J23" s="1434"/>
      <c r="K23" s="1434"/>
      <c r="L23" s="1434"/>
      <c r="M23" s="1434"/>
      <c r="N23" s="1434"/>
      <c r="O23" s="1434"/>
      <c r="P23" s="1434"/>
      <c r="Q23" s="1434"/>
      <c r="R23" s="1434"/>
      <c r="S23" s="1434"/>
      <c r="T23" s="1434"/>
      <c r="U23" s="1434"/>
      <c r="V23" s="1434"/>
      <c r="W23" s="1434"/>
      <c r="X23" s="1435"/>
      <c r="Y23" s="451"/>
      <c r="AD23" s="202" t="s">
        <v>0</v>
      </c>
      <c r="AE23" s="194" t="s">
        <v>220</v>
      </c>
      <c r="AF23" s="203" t="s">
        <v>0</v>
      </c>
    </row>
    <row r="24" spans="2:32" s="500" customFormat="1" x14ac:dyDescent="0.2">
      <c r="B24" s="548"/>
      <c r="C24" s="1120"/>
      <c r="D24" s="1087"/>
      <c r="E24" s="1087"/>
      <c r="F24" s="1103"/>
      <c r="H24" s="573" t="s">
        <v>1790</v>
      </c>
      <c r="I24" s="178"/>
      <c r="J24" s="178"/>
      <c r="K24" s="178"/>
      <c r="L24" s="178"/>
      <c r="M24" s="178"/>
      <c r="N24" s="178"/>
      <c r="O24" s="178"/>
      <c r="P24" s="178"/>
      <c r="Q24" s="178"/>
      <c r="R24" s="178"/>
      <c r="U24" s="437"/>
      <c r="W24" s="451"/>
      <c r="X24" s="451"/>
      <c r="Y24" s="451"/>
      <c r="AD24" s="565"/>
      <c r="AE24" s="555"/>
      <c r="AF24" s="246"/>
    </row>
    <row r="25" spans="2:32" s="500" customFormat="1" x14ac:dyDescent="0.2">
      <c r="B25" s="548"/>
      <c r="C25" s="1120"/>
      <c r="D25" s="1087"/>
      <c r="E25" s="1087"/>
      <c r="F25" s="1103"/>
      <c r="H25" s="555"/>
      <c r="I25" s="178"/>
      <c r="J25" s="178"/>
      <c r="K25" s="178"/>
      <c r="L25" s="178"/>
      <c r="M25" s="178"/>
      <c r="N25" s="178"/>
      <c r="O25" s="178"/>
      <c r="P25" s="178"/>
      <c r="Q25" s="178"/>
      <c r="R25" s="178"/>
      <c r="U25" s="437"/>
      <c r="W25" s="451"/>
      <c r="X25" s="451"/>
      <c r="Y25" s="451"/>
      <c r="AD25" s="565"/>
      <c r="AE25" s="555"/>
      <c r="AF25" s="246"/>
    </row>
    <row r="26" spans="2:32" s="500" customFormat="1" ht="14.25" customHeight="1" x14ac:dyDescent="0.2">
      <c r="B26" s="548"/>
      <c r="C26" s="1120"/>
      <c r="D26" s="1087"/>
      <c r="E26" s="1087"/>
      <c r="F26" s="1103"/>
      <c r="H26" s="573" t="s">
        <v>977</v>
      </c>
      <c r="I26" s="178"/>
      <c r="J26" s="178"/>
      <c r="K26" s="178"/>
      <c r="L26" s="178"/>
      <c r="M26" s="178"/>
      <c r="N26" s="178"/>
      <c r="O26" s="178"/>
      <c r="P26" s="178"/>
      <c r="Q26" s="178"/>
      <c r="R26" s="178"/>
      <c r="U26" s="437"/>
      <c r="W26" s="451"/>
      <c r="X26" s="451"/>
      <c r="Y26" s="451"/>
      <c r="AD26" s="257" t="s">
        <v>219</v>
      </c>
      <c r="AE26" s="169" t="s">
        <v>220</v>
      </c>
      <c r="AF26" s="258" t="s">
        <v>221</v>
      </c>
    </row>
    <row r="27" spans="2:32" s="500" customFormat="1" ht="58.5" customHeight="1" x14ac:dyDescent="0.2">
      <c r="B27" s="548"/>
      <c r="C27" s="1120"/>
      <c r="D27" s="1087"/>
      <c r="E27" s="1087"/>
      <c r="F27" s="1103"/>
      <c r="H27" s="550" t="s">
        <v>454</v>
      </c>
      <c r="I27" s="372" t="s">
        <v>1040</v>
      </c>
      <c r="J27" s="372"/>
      <c r="K27" s="372"/>
      <c r="L27" s="376"/>
      <c r="M27" s="372" t="s">
        <v>979</v>
      </c>
      <c r="N27" s="547"/>
      <c r="O27" s="547"/>
      <c r="P27" s="1444"/>
      <c r="Q27" s="1444"/>
      <c r="R27" s="1444"/>
      <c r="S27" s="1444"/>
      <c r="T27" s="1444"/>
      <c r="U27" s="1444"/>
      <c r="V27" s="1444"/>
      <c r="W27" s="1444"/>
      <c r="X27" s="413" t="s">
        <v>303</v>
      </c>
      <c r="Y27" s="500" t="s">
        <v>306</v>
      </c>
      <c r="Z27" s="1302" t="s">
        <v>1791</v>
      </c>
      <c r="AA27" s="1302"/>
      <c r="AB27" s="1302"/>
      <c r="AD27" s="202" t="s">
        <v>0</v>
      </c>
      <c r="AE27" s="194" t="s">
        <v>220</v>
      </c>
      <c r="AF27" s="203" t="s">
        <v>0</v>
      </c>
    </row>
    <row r="28" spans="2:32" s="500" customFormat="1" ht="17.25" customHeight="1" x14ac:dyDescent="0.2">
      <c r="B28" s="548"/>
      <c r="C28" s="1120"/>
      <c r="D28" s="1087"/>
      <c r="E28" s="1087"/>
      <c r="F28" s="1103"/>
      <c r="H28" s="555"/>
      <c r="I28" s="243"/>
      <c r="J28" s="243"/>
      <c r="K28" s="243"/>
      <c r="L28" s="243"/>
      <c r="M28" s="243"/>
      <c r="N28" s="571"/>
      <c r="O28" s="571"/>
      <c r="P28" s="559"/>
      <c r="Q28" s="559"/>
      <c r="R28" s="559"/>
      <c r="S28" s="559"/>
      <c r="T28" s="559"/>
      <c r="U28" s="559"/>
      <c r="V28" s="559"/>
      <c r="W28" s="559"/>
      <c r="X28" s="437"/>
      <c r="Z28" s="451"/>
      <c r="AA28" s="451"/>
      <c r="AB28" s="451"/>
      <c r="AD28" s="202"/>
      <c r="AE28" s="194"/>
      <c r="AF28" s="203"/>
    </row>
    <row r="29" spans="2:32" s="500" customFormat="1" ht="14.25" customHeight="1" x14ac:dyDescent="0.2">
      <c r="B29" s="548"/>
      <c r="C29" s="1120"/>
      <c r="D29" s="1087"/>
      <c r="E29" s="1087"/>
      <c r="F29" s="1103"/>
      <c r="H29" s="573" t="s">
        <v>1041</v>
      </c>
      <c r="I29" s="178"/>
      <c r="J29" s="178"/>
      <c r="K29" s="178"/>
      <c r="L29" s="178"/>
      <c r="M29" s="178"/>
      <c r="N29" s="178"/>
      <c r="O29" s="178"/>
      <c r="P29" s="178"/>
      <c r="Q29" s="178"/>
      <c r="R29" s="178"/>
      <c r="U29" s="437"/>
      <c r="W29" s="451"/>
      <c r="X29" s="451"/>
      <c r="Y29" s="451"/>
      <c r="AD29" s="257" t="s">
        <v>219</v>
      </c>
      <c r="AE29" s="169" t="s">
        <v>220</v>
      </c>
      <c r="AF29" s="258" t="s">
        <v>221</v>
      </c>
    </row>
    <row r="30" spans="2:32" s="500" customFormat="1" ht="15" customHeight="1" x14ac:dyDescent="0.2">
      <c r="B30" s="548"/>
      <c r="C30" s="1120"/>
      <c r="D30" s="1087"/>
      <c r="E30" s="1087"/>
      <c r="F30" s="1103"/>
      <c r="H30" s="488" t="s">
        <v>456</v>
      </c>
      <c r="I30" s="1459" t="s">
        <v>1042</v>
      </c>
      <c r="J30" s="1460"/>
      <c r="K30" s="1460"/>
      <c r="L30" s="1460"/>
      <c r="M30" s="1460"/>
      <c r="N30" s="1460"/>
      <c r="O30" s="1460"/>
      <c r="P30" s="1460"/>
      <c r="Q30" s="1460"/>
      <c r="R30" s="1460"/>
      <c r="S30" s="1460"/>
      <c r="T30" s="1460"/>
      <c r="U30" s="1460"/>
      <c r="V30" s="1460"/>
      <c r="W30" s="1460"/>
      <c r="X30" s="1461"/>
      <c r="Z30" s="451"/>
      <c r="AA30" s="451"/>
      <c r="AB30" s="451"/>
      <c r="AD30" s="202" t="s">
        <v>0</v>
      </c>
      <c r="AE30" s="194" t="s">
        <v>220</v>
      </c>
      <c r="AF30" s="203" t="s">
        <v>0</v>
      </c>
    </row>
    <row r="31" spans="2:32" s="500" customFormat="1" x14ac:dyDescent="0.2">
      <c r="B31" s="420"/>
      <c r="C31" s="1077"/>
      <c r="D31" s="1077"/>
      <c r="E31" s="1077"/>
      <c r="F31" s="1250"/>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517"/>
      <c r="AE31" s="422"/>
      <c r="AF31" s="518"/>
    </row>
    <row r="32" spans="2:32" ht="32.25" customHeight="1" x14ac:dyDescent="0.2">
      <c r="B32" s="508" t="s">
        <v>1792</v>
      </c>
      <c r="C32" s="415"/>
      <c r="D32" s="415"/>
      <c r="E32" s="415"/>
      <c r="F32" s="416"/>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9"/>
    </row>
    <row r="33" spans="2:32" s="500" customFormat="1" ht="10.5" customHeight="1" x14ac:dyDescent="0.2">
      <c r="B33" s="508"/>
      <c r="C33" s="1246" t="s">
        <v>1036</v>
      </c>
      <c r="D33" s="1247"/>
      <c r="E33" s="1247"/>
      <c r="F33" s="1248"/>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4"/>
      <c r="AE33" s="515"/>
      <c r="AF33" s="516"/>
    </row>
    <row r="34" spans="2:32" s="500" customFormat="1" ht="15.75" customHeight="1" x14ac:dyDescent="0.2">
      <c r="B34" s="508"/>
      <c r="C34" s="1120"/>
      <c r="D34" s="1087"/>
      <c r="E34" s="1087"/>
      <c r="F34" s="1103"/>
      <c r="H34" s="1400" t="s">
        <v>1037</v>
      </c>
      <c r="I34" s="1400"/>
      <c r="J34" s="1400"/>
      <c r="K34" s="1400"/>
      <c r="L34" s="1400"/>
      <c r="M34" s="1400"/>
      <c r="N34" s="1400"/>
      <c r="O34" s="1400"/>
      <c r="P34" s="1400"/>
      <c r="Q34" s="1400"/>
      <c r="R34" s="1400"/>
      <c r="S34" s="1400"/>
      <c r="T34" s="1400"/>
      <c r="U34" s="1400"/>
      <c r="V34" s="306"/>
      <c r="W34" s="306"/>
      <c r="X34" s="306"/>
      <c r="Y34" s="306"/>
      <c r="AD34" s="508"/>
      <c r="AF34" s="507"/>
    </row>
    <row r="35" spans="2:32" s="500" customFormat="1" ht="40.5" customHeight="1" x14ac:dyDescent="0.2">
      <c r="B35" s="548"/>
      <c r="C35" s="1120"/>
      <c r="D35" s="1087"/>
      <c r="E35" s="1087"/>
      <c r="F35" s="1103"/>
      <c r="H35" s="550" t="s">
        <v>301</v>
      </c>
      <c r="I35" s="1402" t="s">
        <v>1785</v>
      </c>
      <c r="J35" s="1403"/>
      <c r="K35" s="1403"/>
      <c r="L35" s="1403"/>
      <c r="M35" s="1403"/>
      <c r="N35" s="1403"/>
      <c r="O35" s="1403"/>
      <c r="P35" s="1403"/>
      <c r="Q35" s="1403"/>
      <c r="R35" s="1403"/>
      <c r="S35" s="1403"/>
      <c r="T35" s="1403"/>
      <c r="U35" s="1404"/>
      <c r="V35" s="1078"/>
      <c r="W35" s="1079"/>
      <c r="X35" s="413" t="s">
        <v>303</v>
      </c>
      <c r="Z35" s="451"/>
      <c r="AA35" s="451"/>
      <c r="AB35" s="451"/>
      <c r="AD35" s="257" t="s">
        <v>219</v>
      </c>
      <c r="AE35" s="169" t="s">
        <v>220</v>
      </c>
      <c r="AF35" s="258" t="s">
        <v>221</v>
      </c>
    </row>
    <row r="36" spans="2:32" s="500" customFormat="1" ht="16.5" customHeight="1" x14ac:dyDescent="0.2">
      <c r="B36" s="548"/>
      <c r="C36" s="1120"/>
      <c r="D36" s="1087"/>
      <c r="E36" s="1087"/>
      <c r="F36" s="1103"/>
      <c r="H36" s="553"/>
      <c r="I36" s="424"/>
      <c r="J36" s="424"/>
      <c r="K36" s="424"/>
      <c r="L36" s="424"/>
      <c r="M36" s="424"/>
      <c r="N36" s="424"/>
      <c r="O36" s="424"/>
      <c r="P36" s="424"/>
      <c r="Q36" s="424"/>
      <c r="R36" s="424"/>
      <c r="S36" s="424"/>
      <c r="T36" s="424"/>
      <c r="U36" s="424"/>
      <c r="V36" s="412"/>
      <c r="W36" s="412"/>
      <c r="X36" s="412"/>
      <c r="Z36" s="451"/>
      <c r="AA36" s="451"/>
      <c r="AB36" s="451"/>
      <c r="AD36" s="257"/>
      <c r="AE36" s="169"/>
      <c r="AF36" s="258"/>
    </row>
    <row r="37" spans="2:32" s="500" customFormat="1" ht="40.5" customHeight="1" x14ac:dyDescent="0.2">
      <c r="B37" s="548"/>
      <c r="C37" s="1120"/>
      <c r="D37" s="1087"/>
      <c r="E37" s="1087"/>
      <c r="F37" s="1103"/>
      <c r="H37" s="550" t="s">
        <v>304</v>
      </c>
      <c r="I37" s="1402" t="s">
        <v>1786</v>
      </c>
      <c r="J37" s="1403"/>
      <c r="K37" s="1403"/>
      <c r="L37" s="1403"/>
      <c r="M37" s="1403"/>
      <c r="N37" s="1403"/>
      <c r="O37" s="1403"/>
      <c r="P37" s="1403"/>
      <c r="Q37" s="1403"/>
      <c r="R37" s="1403"/>
      <c r="S37" s="1403"/>
      <c r="T37" s="1403"/>
      <c r="U37" s="1404"/>
      <c r="V37" s="1078"/>
      <c r="W37" s="1079"/>
      <c r="X37" s="413" t="s">
        <v>303</v>
      </c>
      <c r="Y37" s="500" t="s">
        <v>306</v>
      </c>
      <c r="Z37" s="1302" t="s">
        <v>1793</v>
      </c>
      <c r="AA37" s="1302"/>
      <c r="AB37" s="1302"/>
      <c r="AD37" s="202" t="s">
        <v>0</v>
      </c>
      <c r="AE37" s="194" t="s">
        <v>220</v>
      </c>
      <c r="AF37" s="203" t="s">
        <v>0</v>
      </c>
    </row>
    <row r="38" spans="2:32" s="500" customFormat="1" ht="20.25" customHeight="1" x14ac:dyDescent="0.2">
      <c r="B38" s="389"/>
      <c r="C38" s="1077"/>
      <c r="D38" s="1077"/>
      <c r="E38" s="1077"/>
      <c r="F38" s="1077"/>
      <c r="G38" s="508"/>
      <c r="H38" s="418" t="s">
        <v>640</v>
      </c>
      <c r="I38" s="188"/>
      <c r="J38" s="188"/>
      <c r="K38" s="188"/>
      <c r="L38" s="188"/>
      <c r="M38" s="188"/>
      <c r="N38" s="188"/>
      <c r="O38" s="188"/>
      <c r="P38" s="188"/>
      <c r="Q38" s="188"/>
      <c r="R38" s="188"/>
      <c r="S38" s="418"/>
      <c r="T38" s="418"/>
      <c r="U38" s="418"/>
      <c r="V38" s="422"/>
      <c r="W38" s="453"/>
      <c r="X38" s="453"/>
      <c r="Y38" s="451"/>
      <c r="AD38" s="202"/>
      <c r="AE38" s="194"/>
      <c r="AF38" s="203"/>
    </row>
    <row r="39" spans="2:32" s="500" customFormat="1" ht="74.25" customHeight="1" x14ac:dyDescent="0.2">
      <c r="B39" s="548"/>
      <c r="C39" s="1246"/>
      <c r="D39" s="1087"/>
      <c r="E39" s="1087"/>
      <c r="F39" s="1103"/>
      <c r="H39" s="560" t="s">
        <v>445</v>
      </c>
      <c r="I39" s="1399" t="s">
        <v>1038</v>
      </c>
      <c r="J39" s="1400"/>
      <c r="K39" s="1400"/>
      <c r="L39" s="1400"/>
      <c r="M39" s="1400"/>
      <c r="N39" s="1400"/>
      <c r="O39" s="1400"/>
      <c r="P39" s="1400"/>
      <c r="Q39" s="1400"/>
      <c r="R39" s="1400"/>
      <c r="S39" s="1400"/>
      <c r="T39" s="1400"/>
      <c r="U39" s="1401"/>
      <c r="V39" s="1084"/>
      <c r="W39" s="1085"/>
      <c r="X39" s="419" t="s">
        <v>303</v>
      </c>
      <c r="Y39" s="500" t="s">
        <v>306</v>
      </c>
      <c r="Z39" s="1302" t="s">
        <v>1043</v>
      </c>
      <c r="AA39" s="1302"/>
      <c r="AB39" s="1302"/>
      <c r="AD39" s="202" t="s">
        <v>0</v>
      </c>
      <c r="AE39" s="194" t="s">
        <v>220</v>
      </c>
      <c r="AF39" s="203" t="s">
        <v>0</v>
      </c>
    </row>
    <row r="40" spans="2:32" s="500" customFormat="1" ht="15" customHeight="1" x14ac:dyDescent="0.2">
      <c r="B40" s="548"/>
      <c r="C40" s="1120"/>
      <c r="D40" s="1087"/>
      <c r="E40" s="1087"/>
      <c r="F40" s="1103"/>
      <c r="H40" s="555"/>
      <c r="I40" s="178"/>
      <c r="J40" s="178"/>
      <c r="K40" s="178"/>
      <c r="L40" s="178"/>
      <c r="M40" s="178"/>
      <c r="N40" s="178"/>
      <c r="O40" s="178"/>
      <c r="P40" s="178"/>
      <c r="Q40" s="178"/>
      <c r="R40" s="178"/>
      <c r="S40" s="437"/>
      <c r="T40" s="437"/>
      <c r="U40" s="437"/>
      <c r="W40" s="451"/>
      <c r="X40" s="451"/>
      <c r="Y40" s="451"/>
      <c r="AD40" s="202"/>
      <c r="AE40" s="194"/>
      <c r="AF40" s="203"/>
    </row>
    <row r="41" spans="2:32" s="500" customFormat="1" x14ac:dyDescent="0.2">
      <c r="B41" s="548"/>
      <c r="C41" s="1120"/>
      <c r="D41" s="1087"/>
      <c r="E41" s="1087"/>
      <c r="F41" s="1103"/>
      <c r="H41" s="573" t="s">
        <v>370</v>
      </c>
      <c r="I41" s="178"/>
      <c r="J41" s="178"/>
      <c r="K41" s="178"/>
      <c r="L41" s="178"/>
      <c r="M41" s="178"/>
      <c r="N41" s="178"/>
      <c r="O41" s="178"/>
      <c r="P41" s="178"/>
      <c r="Q41" s="178"/>
      <c r="R41" s="178"/>
      <c r="U41" s="437"/>
      <c r="W41" s="451"/>
      <c r="X41" s="451"/>
      <c r="Y41" s="451"/>
      <c r="AD41" s="257" t="s">
        <v>219</v>
      </c>
      <c r="AE41" s="169" t="s">
        <v>220</v>
      </c>
      <c r="AF41" s="258" t="s">
        <v>221</v>
      </c>
    </row>
    <row r="42" spans="2:32" s="500" customFormat="1" ht="21.75" customHeight="1" x14ac:dyDescent="0.2">
      <c r="B42" s="548"/>
      <c r="C42" s="1120"/>
      <c r="D42" s="1087"/>
      <c r="E42" s="1087"/>
      <c r="F42" s="1103"/>
      <c r="H42" s="550" t="s">
        <v>447</v>
      </c>
      <c r="I42" s="1433" t="s">
        <v>1039</v>
      </c>
      <c r="J42" s="1434"/>
      <c r="K42" s="1434"/>
      <c r="L42" s="1434"/>
      <c r="M42" s="1434"/>
      <c r="N42" s="1434"/>
      <c r="O42" s="1434"/>
      <c r="P42" s="1434"/>
      <c r="Q42" s="1434"/>
      <c r="R42" s="1434"/>
      <c r="S42" s="1434"/>
      <c r="T42" s="1434"/>
      <c r="U42" s="1434"/>
      <c r="V42" s="1434"/>
      <c r="W42" s="1434"/>
      <c r="X42" s="1435"/>
      <c r="Y42" s="451"/>
      <c r="AD42" s="202" t="s">
        <v>0</v>
      </c>
      <c r="AE42" s="194" t="s">
        <v>220</v>
      </c>
      <c r="AF42" s="203" t="s">
        <v>0</v>
      </c>
    </row>
    <row r="43" spans="2:32" s="500" customFormat="1" x14ac:dyDescent="0.2">
      <c r="B43" s="548"/>
      <c r="C43" s="1120"/>
      <c r="D43" s="1087"/>
      <c r="E43" s="1087"/>
      <c r="F43" s="1103"/>
      <c r="H43" s="305" t="s">
        <v>1044</v>
      </c>
      <c r="I43" s="178"/>
      <c r="J43" s="178"/>
      <c r="K43" s="178"/>
      <c r="L43" s="178"/>
      <c r="M43" s="178"/>
      <c r="N43" s="178"/>
      <c r="O43" s="178"/>
      <c r="P43" s="178"/>
      <c r="Q43" s="178"/>
      <c r="R43" s="178"/>
      <c r="U43" s="437"/>
      <c r="W43" s="451"/>
      <c r="X43" s="451"/>
      <c r="Y43" s="451"/>
      <c r="AD43" s="565"/>
      <c r="AE43" s="555"/>
      <c r="AF43" s="246"/>
    </row>
    <row r="44" spans="2:32" s="500" customFormat="1" x14ac:dyDescent="0.2">
      <c r="B44" s="548"/>
      <c r="C44" s="1120"/>
      <c r="D44" s="1087"/>
      <c r="E44" s="1087"/>
      <c r="F44" s="1103"/>
      <c r="H44" s="555"/>
      <c r="I44" s="178"/>
      <c r="J44" s="178"/>
      <c r="K44" s="178"/>
      <c r="L44" s="178"/>
      <c r="M44" s="178"/>
      <c r="N44" s="178"/>
      <c r="O44" s="178"/>
      <c r="P44" s="178"/>
      <c r="Q44" s="178"/>
      <c r="R44" s="178"/>
      <c r="U44" s="437"/>
      <c r="W44" s="451"/>
      <c r="X44" s="451"/>
      <c r="Y44" s="451"/>
      <c r="AD44" s="565"/>
      <c r="AE44" s="555"/>
      <c r="AF44" s="246"/>
    </row>
    <row r="45" spans="2:32" s="500" customFormat="1" ht="14.25" customHeight="1" x14ac:dyDescent="0.2">
      <c r="B45" s="548"/>
      <c r="C45" s="1120"/>
      <c r="D45" s="1087"/>
      <c r="E45" s="1087"/>
      <c r="F45" s="1103"/>
      <c r="H45" s="573" t="s">
        <v>977</v>
      </c>
      <c r="I45" s="178"/>
      <c r="J45" s="178"/>
      <c r="K45" s="178"/>
      <c r="L45" s="178"/>
      <c r="M45" s="178"/>
      <c r="N45" s="178"/>
      <c r="O45" s="178"/>
      <c r="P45" s="178"/>
      <c r="Q45" s="178"/>
      <c r="R45" s="178"/>
      <c r="U45" s="437"/>
      <c r="W45" s="451"/>
      <c r="X45" s="451"/>
      <c r="Y45" s="451"/>
      <c r="AD45" s="257" t="s">
        <v>219</v>
      </c>
      <c r="AE45" s="169" t="s">
        <v>220</v>
      </c>
      <c r="AF45" s="258" t="s">
        <v>221</v>
      </c>
    </row>
    <row r="46" spans="2:32" s="500" customFormat="1" ht="58.5" customHeight="1" x14ac:dyDescent="0.2">
      <c r="B46" s="548"/>
      <c r="C46" s="1120"/>
      <c r="D46" s="1087"/>
      <c r="E46" s="1087"/>
      <c r="F46" s="1103"/>
      <c r="H46" s="550" t="s">
        <v>454</v>
      </c>
      <c r="I46" s="372" t="s">
        <v>1040</v>
      </c>
      <c r="J46" s="372"/>
      <c r="K46" s="372"/>
      <c r="L46" s="376"/>
      <c r="M46" s="372" t="s">
        <v>979</v>
      </c>
      <c r="N46" s="547"/>
      <c r="O46" s="547"/>
      <c r="P46" s="1444"/>
      <c r="Q46" s="1444"/>
      <c r="R46" s="1444"/>
      <c r="S46" s="1444"/>
      <c r="T46" s="1444"/>
      <c r="U46" s="1444"/>
      <c r="V46" s="1444"/>
      <c r="W46" s="1444"/>
      <c r="X46" s="413" t="s">
        <v>303</v>
      </c>
      <c r="Y46" s="500" t="s">
        <v>306</v>
      </c>
      <c r="Z46" s="1302" t="s">
        <v>1791</v>
      </c>
      <c r="AA46" s="1302"/>
      <c r="AB46" s="1302"/>
      <c r="AD46" s="202" t="s">
        <v>0</v>
      </c>
      <c r="AE46" s="194" t="s">
        <v>220</v>
      </c>
      <c r="AF46" s="203" t="s">
        <v>0</v>
      </c>
    </row>
    <row r="47" spans="2:32" s="500" customFormat="1" ht="17.25" customHeight="1" x14ac:dyDescent="0.2">
      <c r="B47" s="548"/>
      <c r="C47" s="1120"/>
      <c r="D47" s="1087"/>
      <c r="E47" s="1087"/>
      <c r="F47" s="1103"/>
      <c r="H47" s="555"/>
      <c r="I47" s="243"/>
      <c r="J47" s="243"/>
      <c r="K47" s="243"/>
      <c r="L47" s="243"/>
      <c r="M47" s="243"/>
      <c r="N47" s="571"/>
      <c r="O47" s="571"/>
      <c r="P47" s="559"/>
      <c r="Q47" s="559"/>
      <c r="R47" s="559"/>
      <c r="S47" s="559"/>
      <c r="T47" s="559"/>
      <c r="U47" s="559"/>
      <c r="V47" s="559"/>
      <c r="W47" s="559"/>
      <c r="X47" s="437"/>
      <c r="Z47" s="451"/>
      <c r="AA47" s="451"/>
      <c r="AB47" s="451"/>
      <c r="AD47" s="202"/>
      <c r="AE47" s="194"/>
      <c r="AF47" s="203"/>
    </row>
    <row r="48" spans="2:32" s="500" customFormat="1" ht="14.25" customHeight="1" x14ac:dyDescent="0.2">
      <c r="B48" s="548"/>
      <c r="C48" s="1120"/>
      <c r="D48" s="1087"/>
      <c r="E48" s="1087"/>
      <c r="F48" s="1103"/>
      <c r="H48" s="573" t="s">
        <v>1041</v>
      </c>
      <c r="I48" s="178"/>
      <c r="J48" s="178"/>
      <c r="K48" s="178"/>
      <c r="L48" s="178"/>
      <c r="M48" s="178"/>
      <c r="N48" s="178"/>
      <c r="O48" s="178"/>
      <c r="P48" s="178"/>
      <c r="Q48" s="178"/>
      <c r="R48" s="178"/>
      <c r="U48" s="437"/>
      <c r="W48" s="451"/>
      <c r="X48" s="451"/>
      <c r="Y48" s="451"/>
      <c r="AD48" s="257" t="s">
        <v>219</v>
      </c>
      <c r="AE48" s="169" t="s">
        <v>220</v>
      </c>
      <c r="AF48" s="258" t="s">
        <v>221</v>
      </c>
    </row>
    <row r="49" spans="2:32" s="500" customFormat="1" ht="15" customHeight="1" x14ac:dyDescent="0.2">
      <c r="B49" s="548"/>
      <c r="C49" s="1120"/>
      <c r="D49" s="1087"/>
      <c r="E49" s="1087"/>
      <c r="F49" s="1103"/>
      <c r="H49" s="488" t="s">
        <v>456</v>
      </c>
      <c r="I49" s="1459" t="s">
        <v>1042</v>
      </c>
      <c r="J49" s="1460"/>
      <c r="K49" s="1460"/>
      <c r="L49" s="1460"/>
      <c r="M49" s="1460"/>
      <c r="N49" s="1460"/>
      <c r="O49" s="1460"/>
      <c r="P49" s="1460"/>
      <c r="Q49" s="1460"/>
      <c r="R49" s="1460"/>
      <c r="S49" s="1460"/>
      <c r="T49" s="1460"/>
      <c r="U49" s="1460"/>
      <c r="V49" s="1460"/>
      <c r="W49" s="1460"/>
      <c r="X49" s="1461"/>
      <c r="Z49" s="451"/>
      <c r="AA49" s="451"/>
      <c r="AB49" s="451"/>
      <c r="AD49" s="202" t="s">
        <v>0</v>
      </c>
      <c r="AE49" s="194" t="s">
        <v>220</v>
      </c>
      <c r="AF49" s="203" t="s">
        <v>0</v>
      </c>
    </row>
    <row r="50" spans="2:32" s="500" customFormat="1" x14ac:dyDescent="0.2">
      <c r="B50" s="517"/>
      <c r="C50" s="1249"/>
      <c r="D50" s="1077"/>
      <c r="E50" s="1077"/>
      <c r="F50" s="1250"/>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517"/>
      <c r="AE50" s="422"/>
      <c r="AF50" s="518"/>
    </row>
    <row r="51" spans="2:32" s="500" customFormat="1" ht="38.25" customHeight="1" x14ac:dyDescent="0.2">
      <c r="B51" s="1247" t="s">
        <v>1794</v>
      </c>
      <c r="C51" s="1247"/>
      <c r="D51" s="1247"/>
      <c r="E51" s="1247"/>
      <c r="F51" s="1247"/>
      <c r="G51" s="1247"/>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1247"/>
    </row>
    <row r="52" spans="2:32" s="500"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M89"/>
  <sheetViews>
    <sheetView zoomScaleNormal="100" zoomScaleSheetLayoutView="70" workbookViewId="0">
      <selection activeCell="AM1" sqref="AM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1" spans="2:39" x14ac:dyDescent="0.2">
      <c r="AM1" s="642" t="str">
        <f>HYPERLINK("#目次!A1","目次へ戻る")</f>
        <v>目次へ戻る</v>
      </c>
    </row>
    <row r="2" spans="2:39" x14ac:dyDescent="0.2">
      <c r="B2" s="102" t="s">
        <v>140</v>
      </c>
    </row>
    <row r="3" spans="2:39" x14ac:dyDescent="0.2">
      <c r="B3" s="103"/>
    </row>
    <row r="4" spans="2:39" ht="13.5" customHeight="1" x14ac:dyDescent="0.2">
      <c r="B4" s="102" t="s">
        <v>141</v>
      </c>
      <c r="X4" s="104" t="s">
        <v>142</v>
      </c>
    </row>
    <row r="5" spans="2:39" ht="6.75" customHeight="1" x14ac:dyDescent="0.2">
      <c r="B5" s="102"/>
      <c r="W5" s="104"/>
      <c r="AJ5" s="120"/>
      <c r="AK5" s="120"/>
    </row>
    <row r="6" spans="2:39" ht="13.5" customHeight="1" x14ac:dyDescent="0.2">
      <c r="X6" s="102" t="s">
        <v>143</v>
      </c>
      <c r="AJ6" s="120"/>
      <c r="AK6" s="120"/>
    </row>
    <row r="7" spans="2:39" ht="6.75" customHeight="1" x14ac:dyDescent="0.2">
      <c r="W7" s="102"/>
      <c r="AJ7" s="120"/>
      <c r="AK7" s="120"/>
    </row>
    <row r="8" spans="2:39" ht="14.25" customHeight="1" x14ac:dyDescent="0.2">
      <c r="B8" s="102" t="s">
        <v>144</v>
      </c>
      <c r="AB8" s="102" t="s">
        <v>145</v>
      </c>
      <c r="AJ8" s="120"/>
      <c r="AK8" s="120"/>
    </row>
    <row r="9" spans="2:39" ht="14.25" customHeight="1" x14ac:dyDescent="0.2">
      <c r="B9" s="103"/>
      <c r="AJ9" s="120"/>
      <c r="AK9" s="120"/>
    </row>
    <row r="10" spans="2:39" ht="18" customHeight="1" x14ac:dyDescent="0.2">
      <c r="B10" s="1023" t="s">
        <v>146</v>
      </c>
      <c r="C10" s="1023" t="s">
        <v>147</v>
      </c>
      <c r="D10" s="1023" t="s">
        <v>148</v>
      </c>
      <c r="E10" s="1017" t="s">
        <v>149</v>
      </c>
      <c r="F10" s="1018"/>
      <c r="G10" s="1018"/>
      <c r="H10" s="1018"/>
      <c r="I10" s="1018"/>
      <c r="J10" s="1018"/>
      <c r="K10" s="1028"/>
      <c r="L10" s="1017" t="s">
        <v>150</v>
      </c>
      <c r="M10" s="1018"/>
      <c r="N10" s="1018"/>
      <c r="O10" s="1018"/>
      <c r="P10" s="1018"/>
      <c r="Q10" s="1018"/>
      <c r="R10" s="1028"/>
      <c r="S10" s="1017" t="s">
        <v>151</v>
      </c>
      <c r="T10" s="1018"/>
      <c r="U10" s="1018"/>
      <c r="V10" s="1018"/>
      <c r="W10" s="1018"/>
      <c r="X10" s="1018"/>
      <c r="Y10" s="1028"/>
      <c r="Z10" s="1017" t="s">
        <v>152</v>
      </c>
      <c r="AA10" s="1018"/>
      <c r="AB10" s="1018"/>
      <c r="AC10" s="1018"/>
      <c r="AD10" s="1018"/>
      <c r="AE10" s="1018"/>
      <c r="AF10" s="1019"/>
      <c r="AG10" s="1020" t="s">
        <v>153</v>
      </c>
      <c r="AH10" s="1023" t="s">
        <v>154</v>
      </c>
      <c r="AI10" s="1023" t="s">
        <v>155</v>
      </c>
      <c r="AJ10" s="120"/>
      <c r="AK10" s="120"/>
    </row>
    <row r="11" spans="2:39" ht="18" customHeight="1" x14ac:dyDescent="0.2">
      <c r="B11" s="1026"/>
      <c r="C11" s="1026"/>
      <c r="D11" s="1026"/>
      <c r="E11" s="578">
        <v>1</v>
      </c>
      <c r="F11" s="578">
        <v>2</v>
      </c>
      <c r="G11" s="578">
        <v>3</v>
      </c>
      <c r="H11" s="578">
        <v>4</v>
      </c>
      <c r="I11" s="578">
        <v>5</v>
      </c>
      <c r="J11" s="578">
        <v>6</v>
      </c>
      <c r="K11" s="578">
        <v>7</v>
      </c>
      <c r="L11" s="578">
        <v>8</v>
      </c>
      <c r="M11" s="578">
        <v>9</v>
      </c>
      <c r="N11" s="578">
        <v>10</v>
      </c>
      <c r="O11" s="578">
        <v>11</v>
      </c>
      <c r="P11" s="578">
        <v>12</v>
      </c>
      <c r="Q11" s="578">
        <v>13</v>
      </c>
      <c r="R11" s="578">
        <v>14</v>
      </c>
      <c r="S11" s="578">
        <v>15</v>
      </c>
      <c r="T11" s="578">
        <v>16</v>
      </c>
      <c r="U11" s="578">
        <v>17</v>
      </c>
      <c r="V11" s="578">
        <v>18</v>
      </c>
      <c r="W11" s="578">
        <v>19</v>
      </c>
      <c r="X11" s="578">
        <v>20</v>
      </c>
      <c r="Y11" s="578">
        <v>21</v>
      </c>
      <c r="Z11" s="578">
        <v>22</v>
      </c>
      <c r="AA11" s="578">
        <v>23</v>
      </c>
      <c r="AB11" s="578">
        <v>24</v>
      </c>
      <c r="AC11" s="578">
        <v>25</v>
      </c>
      <c r="AD11" s="578">
        <v>26</v>
      </c>
      <c r="AE11" s="578">
        <v>27</v>
      </c>
      <c r="AF11" s="481">
        <v>28</v>
      </c>
      <c r="AG11" s="1021"/>
      <c r="AH11" s="1024"/>
      <c r="AI11" s="1024"/>
      <c r="AJ11" s="120"/>
      <c r="AK11" s="120"/>
    </row>
    <row r="12" spans="2:39" ht="18" customHeight="1" x14ac:dyDescent="0.2">
      <c r="B12" s="1027"/>
      <c r="C12" s="1027"/>
      <c r="D12" s="1027"/>
      <c r="E12" s="578" t="s">
        <v>156</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1022"/>
      <c r="AH12" s="1025"/>
      <c r="AI12" s="1025"/>
      <c r="AJ12" s="120"/>
      <c r="AK12" s="120"/>
    </row>
    <row r="13" spans="2:39" ht="18" customHeight="1" x14ac:dyDescent="0.2">
      <c r="B13" s="1015" t="s">
        <v>157</v>
      </c>
      <c r="C13" s="1015"/>
      <c r="D13" s="1015"/>
      <c r="E13" s="480" t="s">
        <v>158</v>
      </c>
      <c r="F13" s="480" t="s">
        <v>158</v>
      </c>
      <c r="G13" s="480" t="s">
        <v>159</v>
      </c>
      <c r="H13" s="480" t="s">
        <v>160</v>
      </c>
      <c r="I13" s="480" t="s">
        <v>161</v>
      </c>
      <c r="J13" s="480" t="s">
        <v>158</v>
      </c>
      <c r="K13" s="480" t="s">
        <v>161</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9" ht="18" customHeight="1" x14ac:dyDescent="0.2">
      <c r="B14" s="1015" t="s">
        <v>162</v>
      </c>
      <c r="C14" s="1015"/>
      <c r="D14" s="1015"/>
      <c r="E14" s="480" t="s">
        <v>163</v>
      </c>
      <c r="F14" s="480" t="s">
        <v>163</v>
      </c>
      <c r="G14" s="480" t="s">
        <v>163</v>
      </c>
      <c r="H14" s="480" t="s">
        <v>164</v>
      </c>
      <c r="I14" s="480" t="s">
        <v>164</v>
      </c>
      <c r="J14" s="480" t="s">
        <v>165</v>
      </c>
      <c r="K14" s="480" t="s">
        <v>165</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9" ht="18" customHeight="1" x14ac:dyDescent="0.2">
      <c r="B15" s="110"/>
      <c r="C15" s="110"/>
      <c r="D15" s="11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100"/>
      <c r="AG15" s="109"/>
      <c r="AH15" s="110"/>
      <c r="AI15" s="110"/>
    </row>
    <row r="16" spans="2:39" ht="18" customHeight="1" x14ac:dyDescent="0.2">
      <c r="B16" s="110"/>
      <c r="C16" s="110"/>
      <c r="D16" s="11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100"/>
      <c r="AG16" s="109"/>
      <c r="AH16" s="110"/>
      <c r="AI16" s="110"/>
    </row>
    <row r="17" spans="2:37" ht="18" customHeight="1" x14ac:dyDescent="0.2">
      <c r="B17" s="110"/>
      <c r="C17" s="110"/>
      <c r="D17" s="11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100"/>
      <c r="AG17" s="109"/>
      <c r="AH17" s="110"/>
      <c r="AI17" s="110"/>
    </row>
    <row r="18" spans="2:37" ht="18" customHeight="1" x14ac:dyDescent="0.2">
      <c r="B18" s="110"/>
      <c r="C18" s="110"/>
      <c r="D18" s="11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100"/>
      <c r="AG18" s="109"/>
      <c r="AH18" s="110"/>
      <c r="AI18" s="110"/>
    </row>
    <row r="19" spans="2:37" ht="18" customHeight="1" x14ac:dyDescent="0.2">
      <c r="B19" s="110"/>
      <c r="C19" s="110"/>
      <c r="D19" s="11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100"/>
      <c r="AG19" s="109"/>
      <c r="AH19" s="110"/>
      <c r="AI19" s="110"/>
    </row>
    <row r="20" spans="2:37" ht="18" customHeight="1" x14ac:dyDescent="0.2">
      <c r="B20" s="110"/>
      <c r="C20" s="110"/>
      <c r="D20" s="11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100"/>
      <c r="AG20" s="109"/>
      <c r="AH20" s="110"/>
      <c r="AI20" s="110"/>
    </row>
    <row r="21" spans="2:37" ht="18" customHeight="1" x14ac:dyDescent="0.2">
      <c r="B21" s="110"/>
      <c r="C21" s="110"/>
      <c r="D21" s="11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100"/>
      <c r="AG21" s="109"/>
      <c r="AH21" s="110"/>
      <c r="AI21" s="110"/>
    </row>
    <row r="22" spans="2:37" ht="18" customHeight="1" x14ac:dyDescent="0.2">
      <c r="B22" s="110"/>
      <c r="C22" s="110"/>
      <c r="D22" s="11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109"/>
      <c r="AH22" s="110"/>
      <c r="AI22" s="110"/>
    </row>
    <row r="23" spans="2:37" ht="18" customHeight="1" x14ac:dyDescent="0.2">
      <c r="B23" s="110"/>
      <c r="C23" s="110"/>
      <c r="D23" s="11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109"/>
      <c r="AH23" s="110"/>
      <c r="AI23" s="110"/>
    </row>
    <row r="24" spans="2:37" ht="18" customHeight="1" thickBot="1" x14ac:dyDescent="0.25">
      <c r="B24" s="111"/>
      <c r="D24" s="111"/>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109"/>
      <c r="AH24" s="110"/>
      <c r="AI24" s="110"/>
    </row>
    <row r="25" spans="2:37" ht="18" customHeight="1" thickTop="1" x14ac:dyDescent="0.2">
      <c r="B25" s="1014" t="s">
        <v>166</v>
      </c>
      <c r="C25" s="1016" t="s">
        <v>167</v>
      </c>
      <c r="D25" s="1016"/>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I25" s="58"/>
    </row>
    <row r="26" spans="2:37" ht="30" customHeight="1" x14ac:dyDescent="0.2">
      <c r="B26" s="1015"/>
      <c r="C26" s="1015" t="s">
        <v>168</v>
      </c>
      <c r="D26" s="1015"/>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7"/>
    </row>
    <row r="27" spans="2:37" ht="8.25" customHeight="1" x14ac:dyDescent="0.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7"/>
    </row>
    <row r="28" spans="2:37" x14ac:dyDescent="0.2">
      <c r="B28" s="114" t="s">
        <v>169</v>
      </c>
      <c r="E28" s="115"/>
      <c r="AI28" s="116"/>
      <c r="AJ28" s="117"/>
      <c r="AK28" s="117"/>
    </row>
    <row r="29" spans="2:37" ht="6" customHeight="1" x14ac:dyDescent="0.2">
      <c r="B29" s="114"/>
      <c r="AI29" s="87"/>
    </row>
    <row r="30" spans="2:37" x14ac:dyDescent="0.2">
      <c r="B30" s="114" t="s">
        <v>170</v>
      </c>
      <c r="AI30" s="87"/>
    </row>
    <row r="31" spans="2:37" x14ac:dyDescent="0.2">
      <c r="B31" s="114" t="s">
        <v>171</v>
      </c>
      <c r="AI31" s="87"/>
    </row>
    <row r="32" spans="2:37" ht="6.75" customHeight="1" x14ac:dyDescent="0.2">
      <c r="B32" s="114"/>
      <c r="AI32" s="87"/>
    </row>
    <row r="33" spans="2:35" x14ac:dyDescent="0.2">
      <c r="B33" s="114" t="s">
        <v>172</v>
      </c>
      <c r="AI33" s="87"/>
    </row>
    <row r="34" spans="2:35" x14ac:dyDescent="0.2">
      <c r="B34" s="114" t="s">
        <v>171</v>
      </c>
      <c r="AI34" s="87"/>
    </row>
    <row r="35" spans="2:35" ht="6.75" customHeight="1" x14ac:dyDescent="0.2">
      <c r="B35" s="114"/>
      <c r="AI35" s="87"/>
    </row>
    <row r="36" spans="2:35" x14ac:dyDescent="0.2">
      <c r="B36" s="114" t="s">
        <v>173</v>
      </c>
      <c r="AI36" s="87"/>
    </row>
    <row r="37" spans="2:35" x14ac:dyDescent="0.2">
      <c r="B37" s="114" t="s">
        <v>171</v>
      </c>
      <c r="AI37" s="87"/>
    </row>
    <row r="38" spans="2:35" ht="6" customHeight="1" x14ac:dyDescent="0.2">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2"/>
      <c r="C39" s="57"/>
    </row>
    <row r="40" spans="2:35" ht="6.75" customHeight="1" x14ac:dyDescent="0.2">
      <c r="B40" s="102"/>
    </row>
    <row r="41" spans="2:35" x14ac:dyDescent="0.2">
      <c r="B41" s="500" t="s">
        <v>174</v>
      </c>
    </row>
    <row r="42" spans="2:35" x14ac:dyDescent="0.2">
      <c r="B42" s="500" t="s">
        <v>175</v>
      </c>
    </row>
    <row r="43" spans="2:35" x14ac:dyDescent="0.2">
      <c r="B43" s="500" t="s">
        <v>176</v>
      </c>
    </row>
    <row r="44" spans="2:35" x14ac:dyDescent="0.2">
      <c r="B44" s="500" t="s">
        <v>177</v>
      </c>
    </row>
    <row r="45" spans="2:35" x14ac:dyDescent="0.2">
      <c r="B45" s="500" t="s">
        <v>178</v>
      </c>
    </row>
    <row r="46" spans="2:35" x14ac:dyDescent="0.2">
      <c r="B46" s="500" t="s">
        <v>179</v>
      </c>
    </row>
    <row r="47" spans="2:35" x14ac:dyDescent="0.2">
      <c r="B47" s="500" t="s">
        <v>180</v>
      </c>
    </row>
    <row r="48" spans="2:35" x14ac:dyDescent="0.2">
      <c r="B48" s="500" t="s">
        <v>181</v>
      </c>
    </row>
    <row r="49" spans="2:2" x14ac:dyDescent="0.2">
      <c r="B49" s="500" t="s">
        <v>182</v>
      </c>
    </row>
    <row r="50" spans="2:2" x14ac:dyDescent="0.2">
      <c r="B50" s="500" t="s">
        <v>183</v>
      </c>
    </row>
    <row r="51" spans="2:2" ht="14.4" x14ac:dyDescent="0.2">
      <c r="B51" s="119" t="s">
        <v>184</v>
      </c>
    </row>
    <row r="52" spans="2:2" x14ac:dyDescent="0.2">
      <c r="B52" s="500" t="s">
        <v>185</v>
      </c>
    </row>
    <row r="53" spans="2:2" x14ac:dyDescent="0.2">
      <c r="B53" s="500" t="s">
        <v>186</v>
      </c>
    </row>
    <row r="54" spans="2:2" x14ac:dyDescent="0.2">
      <c r="B54" s="500" t="s">
        <v>187</v>
      </c>
    </row>
    <row r="55" spans="2:2" x14ac:dyDescent="0.2">
      <c r="B55" s="500" t="s">
        <v>188</v>
      </c>
    </row>
    <row r="56" spans="2:2" x14ac:dyDescent="0.2">
      <c r="B56" s="500" t="s">
        <v>189</v>
      </c>
    </row>
    <row r="57" spans="2:2" x14ac:dyDescent="0.2">
      <c r="B57" s="500" t="s">
        <v>190</v>
      </c>
    </row>
    <row r="58" spans="2:2" x14ac:dyDescent="0.2">
      <c r="B58" s="500" t="s">
        <v>191</v>
      </c>
    </row>
    <row r="59" spans="2:2" x14ac:dyDescent="0.2">
      <c r="B59" s="500" t="s">
        <v>192</v>
      </c>
    </row>
    <row r="60" spans="2:2" x14ac:dyDescent="0.2">
      <c r="B60" s="500" t="s">
        <v>193</v>
      </c>
    </row>
    <row r="61" spans="2:2" x14ac:dyDescent="0.2">
      <c r="B61" s="500" t="s">
        <v>194</v>
      </c>
    </row>
    <row r="62" spans="2:2" x14ac:dyDescent="0.2">
      <c r="B62" s="500"/>
    </row>
    <row r="63" spans="2:2" x14ac:dyDescent="0.2">
      <c r="B63" s="500"/>
    </row>
    <row r="64" spans="2:2" x14ac:dyDescent="0.2">
      <c r="B64" s="500"/>
    </row>
    <row r="65" spans="2:2" x14ac:dyDescent="0.2">
      <c r="B65" s="500"/>
    </row>
    <row r="66" spans="2:2" x14ac:dyDescent="0.2">
      <c r="B66" s="500"/>
    </row>
    <row r="67" spans="2:2" x14ac:dyDescent="0.2">
      <c r="B67" s="500"/>
    </row>
    <row r="68" spans="2:2" x14ac:dyDescent="0.2">
      <c r="B68" s="500"/>
    </row>
    <row r="69" spans="2:2" x14ac:dyDescent="0.2">
      <c r="B69" s="500"/>
    </row>
    <row r="70" spans="2:2" x14ac:dyDescent="0.2">
      <c r="B70" s="500"/>
    </row>
    <row r="71" spans="2:2" x14ac:dyDescent="0.2">
      <c r="B71" s="500"/>
    </row>
    <row r="72" spans="2:2" x14ac:dyDescent="0.2">
      <c r="B72" s="500"/>
    </row>
    <row r="73" spans="2:2" x14ac:dyDescent="0.2">
      <c r="B73" s="500"/>
    </row>
    <row r="74" spans="2:2" x14ac:dyDescent="0.2">
      <c r="B74" s="500"/>
    </row>
    <row r="75" spans="2:2" x14ac:dyDescent="0.2">
      <c r="B75" s="500"/>
    </row>
    <row r="76" spans="2:2" x14ac:dyDescent="0.2">
      <c r="B76" s="500"/>
    </row>
    <row r="77" spans="2:2" x14ac:dyDescent="0.2">
      <c r="B77" s="500"/>
    </row>
    <row r="78" spans="2:2" x14ac:dyDescent="0.2">
      <c r="B78" s="500"/>
    </row>
    <row r="79" spans="2:2" x14ac:dyDescent="0.2">
      <c r="B79" s="500"/>
    </row>
    <row r="80" spans="2:2" x14ac:dyDescent="0.2">
      <c r="B80" s="500"/>
    </row>
    <row r="81" spans="2:12" x14ac:dyDescent="0.2">
      <c r="B81" s="500"/>
    </row>
    <row r="82" spans="2:12" x14ac:dyDescent="0.2">
      <c r="B82" s="500"/>
      <c r="L82" s="322"/>
    </row>
    <row r="83" spans="2:12" x14ac:dyDescent="0.2">
      <c r="B83" s="500"/>
    </row>
    <row r="84" spans="2:12" x14ac:dyDescent="0.2">
      <c r="B84" s="500"/>
    </row>
    <row r="85" spans="2:12" x14ac:dyDescent="0.2">
      <c r="B85" s="500"/>
    </row>
    <row r="86" spans="2:12" x14ac:dyDescent="0.2">
      <c r="B86" s="500"/>
    </row>
    <row r="87" spans="2:12" x14ac:dyDescent="0.2">
      <c r="B87" s="500"/>
    </row>
    <row r="88" spans="2:12" x14ac:dyDescent="0.2">
      <c r="B88" s="500"/>
    </row>
    <row r="89" spans="2:12" x14ac:dyDescent="0.2">
      <c r="B89" s="50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AM123"/>
  <sheetViews>
    <sheetView zoomScaleNormal="100" zoomScaleSheetLayoutView="100" workbookViewId="0">
      <selection activeCell="AM2" sqref="AM2"/>
    </sheetView>
  </sheetViews>
  <sheetFormatPr defaultColWidth="3.44140625" defaultRowHeight="13.2" x14ac:dyDescent="0.2"/>
  <cols>
    <col min="1" max="1" width="1.21875" style="3" customWidth="1"/>
    <col min="2" max="2" width="3" style="52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9" s="500" customFormat="1" x14ac:dyDescent="0.2">
      <c r="AM1" s="646" t="str">
        <f>HYPERLINK("#目次!A1","目次へ戻る")</f>
        <v>目次へ戻る</v>
      </c>
    </row>
    <row r="2" spans="2:39" s="500" customFormat="1" x14ac:dyDescent="0.2">
      <c r="B2" s="500" t="s">
        <v>1574</v>
      </c>
    </row>
    <row r="3" spans="2:39" s="500" customFormat="1" x14ac:dyDescent="0.2">
      <c r="Z3" s="455" t="s">
        <v>10</v>
      </c>
      <c r="AA3" s="437"/>
      <c r="AB3" s="437" t="s">
        <v>11</v>
      </c>
      <c r="AC3" s="437"/>
      <c r="AD3" s="437" t="s">
        <v>12</v>
      </c>
      <c r="AE3" s="437"/>
      <c r="AF3" s="437" t="s">
        <v>110</v>
      </c>
    </row>
    <row r="4" spans="2:39" s="500" customFormat="1" x14ac:dyDescent="0.2">
      <c r="AF4" s="455"/>
    </row>
    <row r="5" spans="2:39" s="500" customFormat="1" ht="38.25" customHeight="1" x14ac:dyDescent="0.2">
      <c r="B5" s="1105" t="s">
        <v>1045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row>
    <row r="6" spans="2:39" s="500" customFormat="1" x14ac:dyDescent="0.2"/>
    <row r="7" spans="2:39" s="500" customFormat="1" ht="39.75" customHeight="1" x14ac:dyDescent="0.2">
      <c r="B7" s="1088" t="s">
        <v>620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1"/>
    </row>
    <row r="8" spans="2:39" ht="39.75" customHeight="1" x14ac:dyDescent="0.2">
      <c r="B8" s="1078" t="s">
        <v>621</v>
      </c>
      <c r="C8" s="1079"/>
      <c r="D8" s="1079"/>
      <c r="E8" s="1079"/>
      <c r="F8" s="1080"/>
      <c r="G8" s="532"/>
      <c r="H8" s="193" t="s">
        <v>0</v>
      </c>
      <c r="I8" s="533" t="s">
        <v>212</v>
      </c>
      <c r="J8" s="533"/>
      <c r="K8" s="533"/>
      <c r="L8" s="533"/>
      <c r="M8" s="193" t="s">
        <v>0</v>
      </c>
      <c r="N8" s="533" t="s">
        <v>213</v>
      </c>
      <c r="O8" s="533"/>
      <c r="P8" s="533"/>
      <c r="Q8" s="533"/>
      <c r="R8" s="193" t="s">
        <v>0</v>
      </c>
      <c r="S8" s="533" t="s">
        <v>214</v>
      </c>
      <c r="T8" s="533"/>
      <c r="U8" s="533"/>
      <c r="V8" s="533"/>
      <c r="W8" s="533"/>
      <c r="X8" s="533"/>
      <c r="Y8" s="533"/>
      <c r="Z8" s="533"/>
      <c r="AA8" s="533"/>
      <c r="AB8" s="533"/>
      <c r="AC8" s="533"/>
      <c r="AD8" s="533"/>
      <c r="AE8" s="533"/>
      <c r="AF8" s="539"/>
    </row>
    <row r="9" spans="2:39" ht="27" customHeight="1" x14ac:dyDescent="0.2">
      <c r="B9" s="1081" t="s">
        <v>963</v>
      </c>
      <c r="C9" s="1082"/>
      <c r="D9" s="1082"/>
      <c r="E9" s="1082"/>
      <c r="F9" s="1083"/>
      <c r="G9" s="514"/>
      <c r="H9" s="194" t="s">
        <v>0</v>
      </c>
      <c r="I9" s="541" t="s">
        <v>1031</v>
      </c>
      <c r="J9" s="515"/>
      <c r="K9" s="515"/>
      <c r="L9" s="515"/>
      <c r="M9" s="515"/>
      <c r="N9" s="515"/>
      <c r="O9" s="515"/>
      <c r="P9" s="515"/>
      <c r="Q9" s="515"/>
      <c r="R9" s="515"/>
      <c r="S9" s="515"/>
      <c r="T9" s="515"/>
      <c r="U9" s="515"/>
      <c r="V9" s="515"/>
      <c r="W9" s="515"/>
      <c r="X9" s="515"/>
      <c r="Y9" s="515"/>
      <c r="Z9" s="515"/>
      <c r="AA9" s="515"/>
      <c r="AB9" s="515"/>
      <c r="AC9" s="515"/>
      <c r="AD9" s="515"/>
      <c r="AE9" s="515"/>
      <c r="AF9" s="516"/>
    </row>
    <row r="10" spans="2:39" ht="27" customHeight="1" x14ac:dyDescent="0.2">
      <c r="B10" s="1084"/>
      <c r="C10" s="1085"/>
      <c r="D10" s="1085"/>
      <c r="E10" s="1085"/>
      <c r="F10" s="1086"/>
      <c r="G10" s="517"/>
      <c r="H10" s="194" t="s">
        <v>0</v>
      </c>
      <c r="I10" s="535" t="s">
        <v>1032</v>
      </c>
      <c r="J10" s="422"/>
      <c r="K10" s="422"/>
      <c r="L10" s="422"/>
      <c r="M10" s="422"/>
      <c r="N10" s="422"/>
      <c r="O10" s="422"/>
      <c r="P10" s="422"/>
      <c r="Q10" s="422"/>
      <c r="R10" s="422"/>
      <c r="S10" s="422"/>
      <c r="T10" s="422"/>
      <c r="U10" s="422"/>
      <c r="V10" s="422"/>
      <c r="W10" s="422"/>
      <c r="X10" s="422"/>
      <c r="Y10" s="422"/>
      <c r="Z10" s="422"/>
      <c r="AA10" s="422"/>
      <c r="AB10" s="422"/>
      <c r="AC10" s="422"/>
      <c r="AD10" s="422"/>
      <c r="AE10" s="422"/>
      <c r="AF10" s="518"/>
    </row>
    <row r="11" spans="2:39" ht="40.5" customHeight="1" x14ac:dyDescent="0.2">
      <c r="B11" s="1078" t="s">
        <v>1033</v>
      </c>
      <c r="C11" s="1079"/>
      <c r="D11" s="1079"/>
      <c r="E11" s="1079"/>
      <c r="F11" s="1080"/>
      <c r="G11" s="503"/>
      <c r="H11" s="193" t="s">
        <v>0</v>
      </c>
      <c r="I11" s="533" t="s">
        <v>1034</v>
      </c>
      <c r="J11" s="504"/>
      <c r="K11" s="504"/>
      <c r="L11" s="504"/>
      <c r="M11" s="504"/>
      <c r="N11" s="504"/>
      <c r="O11" s="504"/>
      <c r="P11" s="504"/>
      <c r="Q11" s="504"/>
      <c r="R11" s="193" t="s">
        <v>0</v>
      </c>
      <c r="S11" s="533" t="s">
        <v>1035</v>
      </c>
      <c r="T11" s="504"/>
      <c r="U11" s="504"/>
      <c r="V11" s="504"/>
      <c r="W11" s="504"/>
      <c r="X11" s="504"/>
      <c r="Y11" s="504"/>
      <c r="Z11" s="504"/>
      <c r="AA11" s="504"/>
      <c r="AB11" s="504"/>
      <c r="AC11" s="504"/>
      <c r="AD11" s="504"/>
      <c r="AE11" s="504"/>
      <c r="AF11" s="505"/>
    </row>
    <row r="12" spans="2:39" ht="27" customHeight="1" x14ac:dyDescent="0.2">
      <c r="B12" s="514" t="s">
        <v>1046</v>
      </c>
      <c r="C12" s="415"/>
      <c r="D12" s="415"/>
      <c r="E12" s="415"/>
      <c r="F12" s="415"/>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9" s="500" customFormat="1" ht="10.5" customHeight="1" x14ac:dyDescent="0.2">
      <c r="B13" s="388"/>
      <c r="C13" s="1246" t="s">
        <v>1036</v>
      </c>
      <c r="D13" s="1247"/>
      <c r="E13" s="1247"/>
      <c r="F13" s="1248"/>
      <c r="G13" s="514"/>
      <c r="H13" s="515"/>
      <c r="I13" s="515"/>
      <c r="J13" s="515"/>
      <c r="K13" s="515"/>
      <c r="L13" s="515"/>
      <c r="M13" s="515"/>
      <c r="N13" s="515"/>
      <c r="O13" s="515"/>
      <c r="P13" s="515"/>
      <c r="Q13" s="515"/>
      <c r="R13" s="515"/>
      <c r="S13" s="515"/>
      <c r="T13" s="515"/>
      <c r="U13" s="515"/>
      <c r="V13" s="515"/>
      <c r="W13" s="515"/>
      <c r="X13" s="515"/>
      <c r="Y13" s="515"/>
      <c r="Z13" s="515"/>
      <c r="AA13" s="515"/>
      <c r="AB13" s="515"/>
      <c r="AC13" s="516"/>
      <c r="AD13" s="515"/>
      <c r="AE13" s="515"/>
      <c r="AF13" s="516"/>
    </row>
    <row r="14" spans="2:39" s="500" customFormat="1" ht="15.75" customHeight="1" x14ac:dyDescent="0.2">
      <c r="B14" s="508"/>
      <c r="C14" s="1120"/>
      <c r="D14" s="1087"/>
      <c r="E14" s="1087"/>
      <c r="F14" s="1103"/>
      <c r="G14" s="508"/>
      <c r="H14" s="1400" t="s">
        <v>1037</v>
      </c>
      <c r="I14" s="1400"/>
      <c r="J14" s="1400"/>
      <c r="K14" s="1400"/>
      <c r="L14" s="1400"/>
      <c r="M14" s="1400"/>
      <c r="N14" s="1400"/>
      <c r="O14" s="1400"/>
      <c r="P14" s="1400"/>
      <c r="Q14" s="1400"/>
      <c r="R14" s="1400"/>
      <c r="S14" s="1400"/>
      <c r="T14" s="1400"/>
      <c r="U14" s="1400"/>
      <c r="V14" s="1400"/>
      <c r="W14" s="1400"/>
      <c r="X14" s="1400"/>
      <c r="Y14" s="306"/>
      <c r="Z14" s="306"/>
      <c r="AA14" s="306"/>
      <c r="AB14" s="306"/>
      <c r="AC14" s="507"/>
      <c r="AF14" s="507"/>
    </row>
    <row r="15" spans="2:39" s="500" customFormat="1" ht="40.5" customHeight="1" x14ac:dyDescent="0.2">
      <c r="B15" s="548"/>
      <c r="C15" s="1120"/>
      <c r="D15" s="1087"/>
      <c r="E15" s="1087"/>
      <c r="F15" s="1103"/>
      <c r="G15" s="508"/>
      <c r="H15" s="550" t="s">
        <v>301</v>
      </c>
      <c r="I15" s="1323" t="s">
        <v>1047</v>
      </c>
      <c r="J15" s="1324"/>
      <c r="K15" s="1324"/>
      <c r="L15" s="1324"/>
      <c r="M15" s="1324"/>
      <c r="N15" s="1324"/>
      <c r="O15" s="1324"/>
      <c r="P15" s="1324"/>
      <c r="Q15" s="1324"/>
      <c r="R15" s="1324"/>
      <c r="S15" s="1324"/>
      <c r="T15" s="1324"/>
      <c r="U15" s="1325"/>
      <c r="V15" s="1078"/>
      <c r="W15" s="1079"/>
      <c r="X15" s="413" t="s">
        <v>303</v>
      </c>
      <c r="Z15" s="451"/>
      <c r="AA15" s="451"/>
      <c r="AB15" s="451"/>
      <c r="AC15" s="507"/>
      <c r="AD15" s="257" t="s">
        <v>219</v>
      </c>
      <c r="AE15" s="169" t="s">
        <v>220</v>
      </c>
      <c r="AF15" s="258" t="s">
        <v>221</v>
      </c>
    </row>
    <row r="16" spans="2:39" s="500" customFormat="1" ht="18" customHeight="1" x14ac:dyDescent="0.2">
      <c r="B16" s="548"/>
      <c r="C16" s="1120"/>
      <c r="D16" s="1087"/>
      <c r="E16" s="1087"/>
      <c r="F16" s="1103"/>
      <c r="G16" s="508"/>
      <c r="H16" s="553"/>
      <c r="I16" s="544"/>
      <c r="J16" s="544"/>
      <c r="K16" s="544"/>
      <c r="L16" s="544"/>
      <c r="M16" s="544"/>
      <c r="N16" s="544"/>
      <c r="O16" s="544"/>
      <c r="P16" s="544"/>
      <c r="Q16" s="544"/>
      <c r="R16" s="544"/>
      <c r="S16" s="544"/>
      <c r="T16" s="544"/>
      <c r="U16" s="544"/>
      <c r="V16" s="412"/>
      <c r="W16" s="412"/>
      <c r="X16" s="412"/>
      <c r="Z16" s="451"/>
      <c r="AA16" s="451"/>
      <c r="AB16" s="451"/>
      <c r="AC16" s="507"/>
      <c r="AD16" s="257"/>
      <c r="AE16" s="169"/>
      <c r="AF16" s="258"/>
    </row>
    <row r="17" spans="2:32" s="500" customFormat="1" ht="40.5" customHeight="1" x14ac:dyDescent="0.2">
      <c r="B17" s="548"/>
      <c r="C17" s="1120"/>
      <c r="D17" s="1087"/>
      <c r="E17" s="1087"/>
      <c r="F17" s="1103"/>
      <c r="G17" s="508"/>
      <c r="H17" s="550" t="s">
        <v>304</v>
      </c>
      <c r="I17" s="1323" t="s">
        <v>989</v>
      </c>
      <c r="J17" s="1324"/>
      <c r="K17" s="1324"/>
      <c r="L17" s="1324"/>
      <c r="M17" s="1324"/>
      <c r="N17" s="1324"/>
      <c r="O17" s="1324"/>
      <c r="P17" s="1324"/>
      <c r="Q17" s="1324"/>
      <c r="R17" s="1324"/>
      <c r="S17" s="1324"/>
      <c r="T17" s="1324"/>
      <c r="U17" s="1325"/>
      <c r="V17" s="1078"/>
      <c r="W17" s="1079"/>
      <c r="X17" s="413" t="s">
        <v>303</v>
      </c>
      <c r="Y17" s="500" t="s">
        <v>306</v>
      </c>
      <c r="Z17" s="1302" t="s">
        <v>1048</v>
      </c>
      <c r="AA17" s="1302"/>
      <c r="AB17" s="1302"/>
      <c r="AC17" s="507"/>
      <c r="AD17" s="202" t="s">
        <v>0</v>
      </c>
      <c r="AE17" s="194" t="s">
        <v>220</v>
      </c>
      <c r="AF17" s="203" t="s">
        <v>0</v>
      </c>
    </row>
    <row r="18" spans="2:32" s="500" customFormat="1" ht="20.25" customHeight="1" x14ac:dyDescent="0.2">
      <c r="B18" s="548"/>
      <c r="C18" s="1120"/>
      <c r="D18" s="1087"/>
      <c r="E18" s="1087"/>
      <c r="F18" s="1103"/>
      <c r="H18" s="437" t="s">
        <v>640</v>
      </c>
      <c r="I18" s="178"/>
      <c r="J18" s="178"/>
      <c r="K18" s="178"/>
      <c r="L18" s="178"/>
      <c r="M18" s="178"/>
      <c r="N18" s="178"/>
      <c r="O18" s="178"/>
      <c r="P18" s="178"/>
      <c r="Q18" s="178"/>
      <c r="R18" s="178"/>
      <c r="S18" s="437"/>
      <c r="T18" s="437"/>
      <c r="U18" s="437"/>
      <c r="W18" s="451"/>
      <c r="X18" s="451"/>
      <c r="Y18" s="451"/>
      <c r="AD18" s="202"/>
      <c r="AE18" s="194"/>
      <c r="AF18" s="203"/>
    </row>
    <row r="19" spans="2:32" s="500" customFormat="1" ht="74.25" customHeight="1" x14ac:dyDescent="0.2">
      <c r="B19" s="548"/>
      <c r="C19" s="1120"/>
      <c r="D19" s="1087"/>
      <c r="E19" s="1087"/>
      <c r="F19" s="1103"/>
      <c r="H19" s="550" t="s">
        <v>445</v>
      </c>
      <c r="I19" s="1402" t="s">
        <v>1038</v>
      </c>
      <c r="J19" s="1403"/>
      <c r="K19" s="1403"/>
      <c r="L19" s="1403"/>
      <c r="M19" s="1403"/>
      <c r="N19" s="1403"/>
      <c r="O19" s="1403"/>
      <c r="P19" s="1403"/>
      <c r="Q19" s="1403"/>
      <c r="R19" s="1403"/>
      <c r="S19" s="1403"/>
      <c r="T19" s="1403"/>
      <c r="U19" s="1404"/>
      <c r="V19" s="1078"/>
      <c r="W19" s="1079"/>
      <c r="X19" s="413" t="s">
        <v>303</v>
      </c>
      <c r="Y19" s="500" t="s">
        <v>306</v>
      </c>
      <c r="Z19" s="1302" t="s">
        <v>1049</v>
      </c>
      <c r="AA19" s="1302"/>
      <c r="AB19" s="1302"/>
      <c r="AD19" s="202" t="s">
        <v>0</v>
      </c>
      <c r="AE19" s="194" t="s">
        <v>220</v>
      </c>
      <c r="AF19" s="203" t="s">
        <v>0</v>
      </c>
    </row>
    <row r="20" spans="2:32" s="500" customFormat="1" ht="15" customHeight="1" x14ac:dyDescent="0.2">
      <c r="B20" s="548"/>
      <c r="C20" s="1120"/>
      <c r="D20" s="1087"/>
      <c r="E20" s="1087"/>
      <c r="F20" s="1103"/>
      <c r="H20" s="555"/>
      <c r="I20" s="178"/>
      <c r="J20" s="178"/>
      <c r="K20" s="178"/>
      <c r="L20" s="178"/>
      <c r="M20" s="178"/>
      <c r="N20" s="178"/>
      <c r="O20" s="178"/>
      <c r="P20" s="178"/>
      <c r="Q20" s="178"/>
      <c r="R20" s="178"/>
      <c r="S20" s="437"/>
      <c r="T20" s="437"/>
      <c r="U20" s="437"/>
      <c r="W20" s="451"/>
      <c r="X20" s="451"/>
      <c r="Y20" s="451"/>
      <c r="AD20" s="202"/>
      <c r="AE20" s="194"/>
      <c r="AF20" s="203"/>
    </row>
    <row r="21" spans="2:32" s="500" customFormat="1" x14ac:dyDescent="0.2">
      <c r="B21" s="548"/>
      <c r="C21" s="1120"/>
      <c r="D21" s="1087"/>
      <c r="E21" s="1087"/>
      <c r="F21" s="1103"/>
      <c r="H21" s="573" t="s">
        <v>370</v>
      </c>
      <c r="I21" s="178"/>
      <c r="J21" s="178"/>
      <c r="K21" s="178"/>
      <c r="L21" s="178"/>
      <c r="M21" s="178"/>
      <c r="N21" s="178"/>
      <c r="O21" s="178"/>
      <c r="P21" s="178"/>
      <c r="Q21" s="178"/>
      <c r="R21" s="178"/>
      <c r="U21" s="437"/>
      <c r="W21" s="451"/>
      <c r="X21" s="451"/>
      <c r="Y21" s="451"/>
      <c r="AD21" s="257" t="s">
        <v>219</v>
      </c>
      <c r="AE21" s="169" t="s">
        <v>220</v>
      </c>
      <c r="AF21" s="258" t="s">
        <v>221</v>
      </c>
    </row>
    <row r="22" spans="2:32" s="500" customFormat="1" ht="20.25" customHeight="1" x14ac:dyDescent="0.2">
      <c r="B22" s="548"/>
      <c r="C22" s="1120"/>
      <c r="D22" s="1087"/>
      <c r="E22" s="1087"/>
      <c r="F22" s="1103"/>
      <c r="G22" s="508"/>
      <c r="H22" s="550" t="s">
        <v>447</v>
      </c>
      <c r="I22" s="1433" t="s">
        <v>1039</v>
      </c>
      <c r="J22" s="1434"/>
      <c r="K22" s="1434"/>
      <c r="L22" s="1434"/>
      <c r="M22" s="1434"/>
      <c r="N22" s="1434"/>
      <c r="O22" s="1434"/>
      <c r="P22" s="1434"/>
      <c r="Q22" s="1434"/>
      <c r="R22" s="1434"/>
      <c r="S22" s="1434"/>
      <c r="T22" s="1434"/>
      <c r="U22" s="1434"/>
      <c r="V22" s="1434"/>
      <c r="W22" s="1434"/>
      <c r="X22" s="1435"/>
      <c r="Y22" s="451"/>
      <c r="AD22" s="202" t="s">
        <v>0</v>
      </c>
      <c r="AE22" s="194" t="s">
        <v>220</v>
      </c>
      <c r="AF22" s="203" t="s">
        <v>0</v>
      </c>
    </row>
    <row r="23" spans="2:32" s="500" customFormat="1" x14ac:dyDescent="0.2">
      <c r="B23" s="548"/>
      <c r="C23" s="1120"/>
      <c r="D23" s="1087"/>
      <c r="E23" s="1087"/>
      <c r="F23" s="1103"/>
      <c r="H23" s="573" t="s">
        <v>1044</v>
      </c>
      <c r="I23" s="178"/>
      <c r="J23" s="178"/>
      <c r="K23" s="178"/>
      <c r="L23" s="178"/>
      <c r="M23" s="178"/>
      <c r="N23" s="178"/>
      <c r="O23" s="178"/>
      <c r="P23" s="178"/>
      <c r="Q23" s="178"/>
      <c r="R23" s="178"/>
      <c r="U23" s="437"/>
      <c r="W23" s="451"/>
      <c r="X23" s="451"/>
      <c r="Y23" s="451"/>
      <c r="AD23" s="565"/>
      <c r="AE23" s="555"/>
      <c r="AF23" s="246"/>
    </row>
    <row r="24" spans="2:32" s="500" customFormat="1" x14ac:dyDescent="0.2">
      <c r="B24" s="548"/>
      <c r="C24" s="1120"/>
      <c r="D24" s="1087"/>
      <c r="E24" s="1087"/>
      <c r="F24" s="1103"/>
      <c r="G24" s="508"/>
      <c r="H24" s="555"/>
      <c r="I24" s="178"/>
      <c r="J24" s="178"/>
      <c r="K24" s="178"/>
      <c r="L24" s="178"/>
      <c r="M24" s="178"/>
      <c r="N24" s="178"/>
      <c r="O24" s="178"/>
      <c r="P24" s="178"/>
      <c r="Q24" s="178"/>
      <c r="R24" s="178"/>
      <c r="S24" s="178"/>
      <c r="T24" s="178"/>
      <c r="U24" s="178"/>
      <c r="X24" s="437"/>
      <c r="Z24" s="451"/>
      <c r="AA24" s="451"/>
      <c r="AB24" s="451"/>
      <c r="AC24" s="507"/>
      <c r="AD24" s="555"/>
      <c r="AE24" s="555"/>
      <c r="AF24" s="246"/>
    </row>
    <row r="25" spans="2:32" s="500" customFormat="1" x14ac:dyDescent="0.2">
      <c r="B25" s="548"/>
      <c r="C25" s="1120"/>
      <c r="D25" s="1087"/>
      <c r="E25" s="1087"/>
      <c r="F25" s="1103"/>
      <c r="G25" s="508"/>
      <c r="H25" s="573" t="s">
        <v>977</v>
      </c>
      <c r="I25" s="178"/>
      <c r="J25" s="178"/>
      <c r="K25" s="178"/>
      <c r="L25" s="178"/>
      <c r="M25" s="178"/>
      <c r="N25" s="178"/>
      <c r="O25" s="178"/>
      <c r="P25" s="178"/>
      <c r="Q25" s="178"/>
      <c r="R25" s="178"/>
      <c r="S25" s="178"/>
      <c r="T25" s="178"/>
      <c r="U25" s="178"/>
      <c r="X25" s="437"/>
      <c r="Z25" s="451"/>
      <c r="AA25" s="451"/>
      <c r="AB25" s="451"/>
      <c r="AC25" s="507"/>
      <c r="AD25" s="257" t="s">
        <v>219</v>
      </c>
      <c r="AE25" s="169" t="s">
        <v>220</v>
      </c>
      <c r="AF25" s="258" t="s">
        <v>221</v>
      </c>
    </row>
    <row r="26" spans="2:32" s="500" customFormat="1" ht="40.5" customHeight="1" x14ac:dyDescent="0.2">
      <c r="B26" s="548"/>
      <c r="C26" s="1120"/>
      <c r="D26" s="1087"/>
      <c r="E26" s="1087"/>
      <c r="F26" s="1103"/>
      <c r="G26" s="508"/>
      <c r="H26" s="550" t="s">
        <v>454</v>
      </c>
      <c r="I26" s="372" t="s">
        <v>1040</v>
      </c>
      <c r="J26" s="372"/>
      <c r="K26" s="372"/>
      <c r="L26" s="376"/>
      <c r="M26" s="372" t="s">
        <v>979</v>
      </c>
      <c r="N26" s="547"/>
      <c r="O26" s="547"/>
      <c r="P26" s="1444"/>
      <c r="Q26" s="1444"/>
      <c r="R26" s="1444"/>
      <c r="S26" s="1444"/>
      <c r="T26" s="1444"/>
      <c r="U26" s="1444"/>
      <c r="V26" s="1444"/>
      <c r="W26" s="1444"/>
      <c r="X26" s="413" t="s">
        <v>303</v>
      </c>
      <c r="Y26" s="500" t="s">
        <v>306</v>
      </c>
      <c r="Z26" s="1463" t="s">
        <v>1050</v>
      </c>
      <c r="AA26" s="1463"/>
      <c r="AB26" s="1463"/>
      <c r="AC26" s="507"/>
      <c r="AD26" s="202" t="s">
        <v>0</v>
      </c>
      <c r="AE26" s="194" t="s">
        <v>220</v>
      </c>
      <c r="AF26" s="203" t="s">
        <v>0</v>
      </c>
    </row>
    <row r="27" spans="2:32" s="500" customFormat="1" ht="15.75" customHeight="1" x14ac:dyDescent="0.2">
      <c r="B27" s="548"/>
      <c r="C27" s="1120"/>
      <c r="D27" s="1087"/>
      <c r="E27" s="1087"/>
      <c r="F27" s="1103"/>
      <c r="H27" s="555"/>
      <c r="I27" s="243"/>
      <c r="J27" s="243"/>
      <c r="K27" s="243"/>
      <c r="L27" s="243"/>
      <c r="M27" s="243"/>
      <c r="N27" s="571"/>
      <c r="O27" s="571"/>
      <c r="P27" s="559"/>
      <c r="Q27" s="559"/>
      <c r="R27" s="559"/>
      <c r="S27" s="559"/>
      <c r="T27" s="559"/>
      <c r="U27" s="559"/>
      <c r="V27" s="559"/>
      <c r="W27" s="559"/>
      <c r="X27" s="437"/>
      <c r="Z27" s="574"/>
      <c r="AA27" s="574"/>
      <c r="AB27" s="574"/>
      <c r="AD27" s="202"/>
      <c r="AE27" s="194"/>
      <c r="AF27" s="203"/>
    </row>
    <row r="28" spans="2:32" s="500" customFormat="1" ht="14.25" customHeight="1" x14ac:dyDescent="0.2">
      <c r="B28" s="548"/>
      <c r="C28" s="1120"/>
      <c r="D28" s="1087"/>
      <c r="E28" s="1087"/>
      <c r="F28" s="1103"/>
      <c r="H28" s="588" t="s">
        <v>1041</v>
      </c>
      <c r="I28" s="188"/>
      <c r="J28" s="188"/>
      <c r="K28" s="188"/>
      <c r="L28" s="188"/>
      <c r="M28" s="188"/>
      <c r="N28" s="188"/>
      <c r="O28" s="188"/>
      <c r="P28" s="188"/>
      <c r="Q28" s="188"/>
      <c r="R28" s="188"/>
      <c r="S28" s="422"/>
      <c r="T28" s="422"/>
      <c r="U28" s="418"/>
      <c r="V28" s="422"/>
      <c r="W28" s="453"/>
      <c r="X28" s="453"/>
      <c r="Y28" s="451"/>
      <c r="AD28" s="257" t="s">
        <v>219</v>
      </c>
      <c r="AE28" s="169" t="s">
        <v>220</v>
      </c>
      <c r="AF28" s="258" t="s">
        <v>221</v>
      </c>
    </row>
    <row r="29" spans="2:32" s="500" customFormat="1" ht="15" customHeight="1" x14ac:dyDescent="0.2">
      <c r="B29" s="548"/>
      <c r="C29" s="1120"/>
      <c r="D29" s="1087"/>
      <c r="E29" s="1087"/>
      <c r="F29" s="1103"/>
      <c r="H29" s="411" t="s">
        <v>456</v>
      </c>
      <c r="I29" s="1466" t="s">
        <v>1042</v>
      </c>
      <c r="J29" s="1467"/>
      <c r="K29" s="1467"/>
      <c r="L29" s="1467"/>
      <c r="M29" s="1467"/>
      <c r="N29" s="1467"/>
      <c r="O29" s="1467"/>
      <c r="P29" s="1467"/>
      <c r="Q29" s="1467"/>
      <c r="R29" s="1467"/>
      <c r="S29" s="1467"/>
      <c r="T29" s="1467"/>
      <c r="U29" s="1467"/>
      <c r="V29" s="1467"/>
      <c r="W29" s="1467"/>
      <c r="X29" s="1468"/>
      <c r="Y29" s="508"/>
      <c r="Z29" s="451"/>
      <c r="AA29" s="451"/>
      <c r="AB29" s="451"/>
      <c r="AD29" s="202" t="s">
        <v>0</v>
      </c>
      <c r="AE29" s="194" t="s">
        <v>220</v>
      </c>
      <c r="AF29" s="203" t="s">
        <v>0</v>
      </c>
    </row>
    <row r="30" spans="2:32" s="500" customFormat="1" ht="21" customHeight="1" x14ac:dyDescent="0.2">
      <c r="B30" s="433"/>
      <c r="C30" s="1249"/>
      <c r="D30" s="1077"/>
      <c r="E30" s="1077"/>
      <c r="F30" s="1250"/>
      <c r="G30" s="517"/>
      <c r="H30" s="553"/>
      <c r="I30" s="553"/>
      <c r="J30" s="553"/>
      <c r="K30" s="553"/>
      <c r="L30" s="553"/>
      <c r="M30" s="372"/>
      <c r="N30" s="547"/>
      <c r="O30" s="547"/>
      <c r="P30" s="547"/>
      <c r="Q30" s="547"/>
      <c r="R30" s="547"/>
      <c r="S30" s="547"/>
      <c r="T30" s="547"/>
      <c r="U30" s="547"/>
      <c r="V30" s="489"/>
      <c r="W30" s="489"/>
      <c r="X30" s="412"/>
      <c r="Y30" s="422"/>
      <c r="Z30" s="453"/>
      <c r="AA30" s="453"/>
      <c r="AB30" s="453"/>
      <c r="AC30" s="518"/>
      <c r="AD30" s="587"/>
      <c r="AE30" s="587"/>
      <c r="AF30" s="568"/>
    </row>
    <row r="31" spans="2:32" ht="21.75" customHeight="1" x14ac:dyDescent="0.2">
      <c r="B31" s="514" t="s">
        <v>1051</v>
      </c>
      <c r="C31" s="415"/>
      <c r="D31" s="415"/>
      <c r="E31" s="415"/>
      <c r="F31" s="415"/>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500" customFormat="1" ht="10.5" customHeight="1" x14ac:dyDescent="0.2">
      <c r="B32" s="388"/>
      <c r="C32" s="1246" t="s">
        <v>1036</v>
      </c>
      <c r="D32" s="1246"/>
      <c r="E32" s="1246"/>
      <c r="F32" s="1464"/>
      <c r="G32" s="515"/>
      <c r="H32" s="515"/>
      <c r="I32" s="515"/>
      <c r="J32" s="515"/>
      <c r="K32" s="515"/>
      <c r="L32" s="515"/>
      <c r="M32" s="515"/>
      <c r="N32" s="515"/>
      <c r="O32" s="515"/>
      <c r="P32" s="515"/>
      <c r="Q32" s="515"/>
      <c r="R32" s="515"/>
      <c r="S32" s="515"/>
      <c r="T32" s="515"/>
      <c r="U32" s="515"/>
      <c r="V32" s="515"/>
      <c r="W32" s="515"/>
      <c r="X32" s="515"/>
      <c r="Y32" s="515"/>
      <c r="Z32" s="515"/>
      <c r="AA32" s="515"/>
      <c r="AB32" s="515"/>
      <c r="AC32" s="516"/>
      <c r="AD32" s="515"/>
      <c r="AE32" s="515"/>
      <c r="AF32" s="516"/>
    </row>
    <row r="33" spans="2:32" s="500" customFormat="1" ht="15.75" customHeight="1" x14ac:dyDescent="0.2">
      <c r="B33" s="508"/>
      <c r="C33" s="1246"/>
      <c r="D33" s="1246"/>
      <c r="E33" s="1246"/>
      <c r="F33" s="1464"/>
      <c r="H33" s="1400" t="s">
        <v>1037</v>
      </c>
      <c r="I33" s="1400"/>
      <c r="J33" s="1400"/>
      <c r="K33" s="1400"/>
      <c r="L33" s="1400"/>
      <c r="M33" s="1400"/>
      <c r="N33" s="1400"/>
      <c r="O33" s="1400"/>
      <c r="P33" s="1400"/>
      <c r="Q33" s="1400"/>
      <c r="R33" s="1400"/>
      <c r="S33" s="1400"/>
      <c r="T33" s="1400"/>
      <c r="U33" s="1400"/>
      <c r="V33" s="1400"/>
      <c r="W33" s="1400"/>
      <c r="X33" s="1400"/>
      <c r="Y33" s="306"/>
      <c r="Z33" s="306"/>
      <c r="AA33" s="306"/>
      <c r="AB33" s="306"/>
      <c r="AC33" s="507"/>
      <c r="AF33" s="507"/>
    </row>
    <row r="34" spans="2:32" s="500" customFormat="1" ht="40.5" customHeight="1" x14ac:dyDescent="0.2">
      <c r="B34" s="548"/>
      <c r="C34" s="1246"/>
      <c r="D34" s="1246"/>
      <c r="E34" s="1246"/>
      <c r="F34" s="1464"/>
      <c r="H34" s="550" t="s">
        <v>301</v>
      </c>
      <c r="I34" s="1323" t="s">
        <v>1047</v>
      </c>
      <c r="J34" s="1324"/>
      <c r="K34" s="1324"/>
      <c r="L34" s="1324"/>
      <c r="M34" s="1324"/>
      <c r="N34" s="1324"/>
      <c r="O34" s="1324"/>
      <c r="P34" s="1324"/>
      <c r="Q34" s="1324"/>
      <c r="R34" s="1324"/>
      <c r="S34" s="1324"/>
      <c r="T34" s="1324"/>
      <c r="U34" s="1325"/>
      <c r="V34" s="1078"/>
      <c r="W34" s="1079"/>
      <c r="X34" s="413" t="s">
        <v>303</v>
      </c>
      <c r="Z34" s="451"/>
      <c r="AA34" s="451"/>
      <c r="AB34" s="451"/>
      <c r="AC34" s="507"/>
      <c r="AD34" s="257" t="s">
        <v>219</v>
      </c>
      <c r="AE34" s="169" t="s">
        <v>220</v>
      </c>
      <c r="AF34" s="258" t="s">
        <v>221</v>
      </c>
    </row>
    <row r="35" spans="2:32" s="500" customFormat="1" ht="17.25" customHeight="1" x14ac:dyDescent="0.2">
      <c r="B35" s="548"/>
      <c r="C35" s="1246"/>
      <c r="D35" s="1246"/>
      <c r="E35" s="1246"/>
      <c r="F35" s="1464"/>
      <c r="H35" s="553"/>
      <c r="I35" s="544"/>
      <c r="J35" s="544"/>
      <c r="K35" s="544"/>
      <c r="L35" s="544"/>
      <c r="M35" s="544"/>
      <c r="N35" s="544"/>
      <c r="O35" s="544"/>
      <c r="P35" s="544"/>
      <c r="Q35" s="544"/>
      <c r="R35" s="544"/>
      <c r="S35" s="544"/>
      <c r="T35" s="544"/>
      <c r="U35" s="544"/>
      <c r="V35" s="412"/>
      <c r="W35" s="412"/>
      <c r="X35" s="412"/>
      <c r="Z35" s="451"/>
      <c r="AA35" s="451"/>
      <c r="AB35" s="451"/>
      <c r="AC35" s="507"/>
      <c r="AD35" s="257"/>
      <c r="AE35" s="169"/>
      <c r="AF35" s="258"/>
    </row>
    <row r="36" spans="2:32" s="500" customFormat="1" ht="40.5" customHeight="1" x14ac:dyDescent="0.2">
      <c r="B36" s="548"/>
      <c r="C36" s="1246"/>
      <c r="D36" s="1246"/>
      <c r="E36" s="1246"/>
      <c r="F36" s="1464"/>
      <c r="H36" s="550" t="s">
        <v>304</v>
      </c>
      <c r="I36" s="1323" t="s">
        <v>989</v>
      </c>
      <c r="J36" s="1324"/>
      <c r="K36" s="1324"/>
      <c r="L36" s="1324"/>
      <c r="M36" s="1324"/>
      <c r="N36" s="1324"/>
      <c r="O36" s="1324"/>
      <c r="P36" s="1324"/>
      <c r="Q36" s="1324"/>
      <c r="R36" s="1324"/>
      <c r="S36" s="1324"/>
      <c r="T36" s="1324"/>
      <c r="U36" s="1325"/>
      <c r="V36" s="1078"/>
      <c r="W36" s="1079"/>
      <c r="X36" s="413" t="s">
        <v>303</v>
      </c>
      <c r="Y36" s="500" t="s">
        <v>306</v>
      </c>
      <c r="Z36" s="1463" t="s">
        <v>1052</v>
      </c>
      <c r="AA36" s="1463"/>
      <c r="AB36" s="1463"/>
      <c r="AC36" s="507"/>
      <c r="AD36" s="202" t="s">
        <v>0</v>
      </c>
      <c r="AE36" s="194" t="s">
        <v>220</v>
      </c>
      <c r="AF36" s="203" t="s">
        <v>0</v>
      </c>
    </row>
    <row r="37" spans="2:32" s="500" customFormat="1" ht="20.25" customHeight="1" x14ac:dyDescent="0.2">
      <c r="B37" s="548"/>
      <c r="C37" s="1246"/>
      <c r="D37" s="1246"/>
      <c r="E37" s="1246"/>
      <c r="F37" s="1464"/>
      <c r="H37" s="437" t="s">
        <v>640</v>
      </c>
      <c r="I37" s="178"/>
      <c r="J37" s="178"/>
      <c r="K37" s="178"/>
      <c r="L37" s="178"/>
      <c r="M37" s="178"/>
      <c r="N37" s="178"/>
      <c r="O37" s="178"/>
      <c r="P37" s="178"/>
      <c r="Q37" s="178"/>
      <c r="R37" s="178"/>
      <c r="S37" s="437"/>
      <c r="T37" s="437"/>
      <c r="U37" s="437"/>
      <c r="W37" s="451"/>
      <c r="X37" s="451"/>
      <c r="Y37" s="451"/>
      <c r="AD37" s="202"/>
      <c r="AE37" s="194"/>
      <c r="AF37" s="203"/>
    </row>
    <row r="38" spans="2:32" s="500" customFormat="1" ht="74.25" customHeight="1" x14ac:dyDescent="0.2">
      <c r="B38" s="389"/>
      <c r="C38" s="1127"/>
      <c r="D38" s="1126"/>
      <c r="E38" s="1126"/>
      <c r="F38" s="1104"/>
      <c r="G38" s="388"/>
      <c r="H38" s="550" t="s">
        <v>445</v>
      </c>
      <c r="I38" s="1402" t="s">
        <v>1038</v>
      </c>
      <c r="J38" s="1403"/>
      <c r="K38" s="1403"/>
      <c r="L38" s="1403"/>
      <c r="M38" s="1403"/>
      <c r="N38" s="1403"/>
      <c r="O38" s="1403"/>
      <c r="P38" s="1403"/>
      <c r="Q38" s="1403"/>
      <c r="R38" s="1403"/>
      <c r="S38" s="1403"/>
      <c r="T38" s="1403"/>
      <c r="U38" s="1404"/>
      <c r="V38" s="1078"/>
      <c r="W38" s="1079"/>
      <c r="X38" s="412" t="s">
        <v>303</v>
      </c>
      <c r="Y38" s="508" t="s">
        <v>306</v>
      </c>
      <c r="Z38" s="1302" t="s">
        <v>1043</v>
      </c>
      <c r="AA38" s="1302"/>
      <c r="AB38" s="1302"/>
      <c r="AC38" s="507"/>
      <c r="AD38" s="196" t="s">
        <v>0</v>
      </c>
      <c r="AE38" s="196" t="s">
        <v>220</v>
      </c>
      <c r="AF38" s="200" t="s">
        <v>0</v>
      </c>
    </row>
    <row r="39" spans="2:32" s="500" customFormat="1" ht="15" customHeight="1" x14ac:dyDescent="0.2">
      <c r="B39" s="548"/>
      <c r="C39" s="1246"/>
      <c r="D39" s="1120"/>
      <c r="E39" s="1120"/>
      <c r="F39" s="1465"/>
      <c r="H39" s="555"/>
      <c r="I39" s="178"/>
      <c r="J39" s="178"/>
      <c r="K39" s="178"/>
      <c r="L39" s="178"/>
      <c r="M39" s="178"/>
      <c r="N39" s="178"/>
      <c r="O39" s="178"/>
      <c r="P39" s="178"/>
      <c r="Q39" s="178"/>
      <c r="R39" s="178"/>
      <c r="S39" s="437"/>
      <c r="T39" s="437"/>
      <c r="U39" s="437"/>
      <c r="W39" s="451"/>
      <c r="X39" s="451"/>
      <c r="Y39" s="451"/>
      <c r="AD39" s="202"/>
      <c r="AE39" s="194"/>
      <c r="AF39" s="203"/>
    </row>
    <row r="40" spans="2:32" s="500" customFormat="1" x14ac:dyDescent="0.2">
      <c r="B40" s="548"/>
      <c r="C40" s="1246"/>
      <c r="D40" s="1246"/>
      <c r="E40" s="1246"/>
      <c r="F40" s="1464"/>
      <c r="H40" s="573" t="s">
        <v>370</v>
      </c>
      <c r="I40" s="178"/>
      <c r="J40" s="178"/>
      <c r="K40" s="178"/>
      <c r="L40" s="178"/>
      <c r="M40" s="178"/>
      <c r="N40" s="178"/>
      <c r="O40" s="178"/>
      <c r="P40" s="178"/>
      <c r="Q40" s="178"/>
      <c r="R40" s="178"/>
      <c r="U40" s="437"/>
      <c r="W40" s="451"/>
      <c r="X40" s="451"/>
      <c r="Y40" s="451"/>
      <c r="AD40" s="257" t="s">
        <v>219</v>
      </c>
      <c r="AE40" s="169" t="s">
        <v>220</v>
      </c>
      <c r="AF40" s="258" t="s">
        <v>221</v>
      </c>
    </row>
    <row r="41" spans="2:32" s="500" customFormat="1" ht="20.25" customHeight="1" x14ac:dyDescent="0.2">
      <c r="B41" s="548"/>
      <c r="C41" s="1246"/>
      <c r="D41" s="1246"/>
      <c r="E41" s="1246"/>
      <c r="F41" s="1464"/>
      <c r="H41" s="550" t="s">
        <v>447</v>
      </c>
      <c r="I41" s="1433" t="s">
        <v>1039</v>
      </c>
      <c r="J41" s="1434"/>
      <c r="K41" s="1434"/>
      <c r="L41" s="1434"/>
      <c r="M41" s="1434"/>
      <c r="N41" s="1434"/>
      <c r="O41" s="1434"/>
      <c r="P41" s="1434"/>
      <c r="Q41" s="1434"/>
      <c r="R41" s="1434"/>
      <c r="S41" s="1434"/>
      <c r="T41" s="1434"/>
      <c r="U41" s="1434"/>
      <c r="V41" s="1434"/>
      <c r="W41" s="1434"/>
      <c r="X41" s="1435"/>
      <c r="Y41" s="451"/>
      <c r="AD41" s="202" t="s">
        <v>0</v>
      </c>
      <c r="AE41" s="194" t="s">
        <v>220</v>
      </c>
      <c r="AF41" s="203" t="s">
        <v>0</v>
      </c>
    </row>
    <row r="42" spans="2:32" s="500" customFormat="1" x14ac:dyDescent="0.2">
      <c r="B42" s="548"/>
      <c r="C42" s="1246"/>
      <c r="D42" s="1246"/>
      <c r="E42" s="1246"/>
      <c r="F42" s="1464"/>
      <c r="H42" s="573" t="s">
        <v>1044</v>
      </c>
      <c r="I42" s="178"/>
      <c r="J42" s="178"/>
      <c r="K42" s="178"/>
      <c r="L42" s="178"/>
      <c r="M42" s="178"/>
      <c r="N42" s="178"/>
      <c r="O42" s="178"/>
      <c r="P42" s="178"/>
      <c r="Q42" s="178"/>
      <c r="R42" s="178"/>
      <c r="U42" s="437"/>
      <c r="W42" s="451"/>
      <c r="X42" s="451"/>
      <c r="Y42" s="451"/>
      <c r="AD42" s="565"/>
      <c r="AE42" s="555"/>
      <c r="AF42" s="246"/>
    </row>
    <row r="43" spans="2:32" s="500" customFormat="1" x14ac:dyDescent="0.2">
      <c r="B43" s="548"/>
      <c r="C43" s="1246"/>
      <c r="D43" s="1246"/>
      <c r="E43" s="1246"/>
      <c r="F43" s="1464"/>
      <c r="H43" s="555"/>
      <c r="I43" s="178"/>
      <c r="J43" s="178"/>
      <c r="K43" s="178"/>
      <c r="L43" s="178"/>
      <c r="M43" s="178"/>
      <c r="N43" s="178"/>
      <c r="O43" s="178"/>
      <c r="P43" s="178"/>
      <c r="Q43" s="178"/>
      <c r="R43" s="178"/>
      <c r="S43" s="178"/>
      <c r="T43" s="178"/>
      <c r="U43" s="178"/>
      <c r="X43" s="437"/>
      <c r="Z43" s="451"/>
      <c r="AA43" s="451"/>
      <c r="AB43" s="451"/>
      <c r="AC43" s="507"/>
      <c r="AD43" s="555"/>
      <c r="AE43" s="555"/>
      <c r="AF43" s="246"/>
    </row>
    <row r="44" spans="2:32" s="500" customFormat="1" x14ac:dyDescent="0.2">
      <c r="B44" s="548"/>
      <c r="C44" s="1246"/>
      <c r="D44" s="1246"/>
      <c r="E44" s="1246"/>
      <c r="F44" s="1464"/>
      <c r="H44" s="573" t="s">
        <v>977</v>
      </c>
      <c r="I44" s="178"/>
      <c r="J44" s="178"/>
      <c r="K44" s="178"/>
      <c r="L44" s="178"/>
      <c r="M44" s="178"/>
      <c r="N44" s="178"/>
      <c r="O44" s="178"/>
      <c r="P44" s="178"/>
      <c r="Q44" s="178"/>
      <c r="R44" s="178"/>
      <c r="S44" s="178"/>
      <c r="T44" s="178"/>
      <c r="U44" s="178"/>
      <c r="X44" s="437"/>
      <c r="Z44" s="451"/>
      <c r="AA44" s="451"/>
      <c r="AB44" s="451"/>
      <c r="AC44" s="507"/>
      <c r="AD44" s="257" t="s">
        <v>219</v>
      </c>
      <c r="AE44" s="169" t="s">
        <v>220</v>
      </c>
      <c r="AF44" s="258" t="s">
        <v>221</v>
      </c>
    </row>
    <row r="45" spans="2:32" s="500" customFormat="1" ht="40.5" customHeight="1" x14ac:dyDescent="0.2">
      <c r="B45" s="548"/>
      <c r="C45" s="1246"/>
      <c r="D45" s="1246"/>
      <c r="E45" s="1246"/>
      <c r="F45" s="1464"/>
      <c r="H45" s="550" t="s">
        <v>454</v>
      </c>
      <c r="I45" s="372" t="s">
        <v>1040</v>
      </c>
      <c r="J45" s="372"/>
      <c r="K45" s="372"/>
      <c r="L45" s="376"/>
      <c r="M45" s="372" t="s">
        <v>979</v>
      </c>
      <c r="N45" s="547"/>
      <c r="O45" s="547"/>
      <c r="P45" s="1444"/>
      <c r="Q45" s="1444"/>
      <c r="R45" s="1444"/>
      <c r="S45" s="1444"/>
      <c r="T45" s="1444"/>
      <c r="U45" s="1444"/>
      <c r="V45" s="1444"/>
      <c r="W45" s="1444"/>
      <c r="X45" s="413" t="s">
        <v>303</v>
      </c>
      <c r="Y45" s="500" t="s">
        <v>306</v>
      </c>
      <c r="Z45" s="1463" t="s">
        <v>1050</v>
      </c>
      <c r="AA45" s="1463"/>
      <c r="AB45" s="1463"/>
      <c r="AC45" s="507"/>
      <c r="AD45" s="202" t="s">
        <v>0</v>
      </c>
      <c r="AE45" s="194" t="s">
        <v>220</v>
      </c>
      <c r="AF45" s="203" t="s">
        <v>0</v>
      </c>
    </row>
    <row r="46" spans="2:32" s="500" customFormat="1" ht="15.75" customHeight="1" x14ac:dyDescent="0.2">
      <c r="B46" s="548"/>
      <c r="C46" s="1246"/>
      <c r="D46" s="1246"/>
      <c r="E46" s="1246"/>
      <c r="F46" s="1464"/>
      <c r="H46" s="555"/>
      <c r="I46" s="243"/>
      <c r="J46" s="243"/>
      <c r="K46" s="243"/>
      <c r="L46" s="243"/>
      <c r="M46" s="243"/>
      <c r="N46" s="571"/>
      <c r="O46" s="571"/>
      <c r="P46" s="559"/>
      <c r="Q46" s="559"/>
      <c r="R46" s="559"/>
      <c r="S46" s="559"/>
      <c r="T46" s="559"/>
      <c r="U46" s="559"/>
      <c r="V46" s="559"/>
      <c r="W46" s="559"/>
      <c r="X46" s="437"/>
      <c r="Z46" s="574"/>
      <c r="AA46" s="574"/>
      <c r="AB46" s="574"/>
      <c r="AD46" s="202"/>
      <c r="AE46" s="194"/>
      <c r="AF46" s="203"/>
    </row>
    <row r="47" spans="2:32" s="500" customFormat="1" ht="14.25" customHeight="1" x14ac:dyDescent="0.2">
      <c r="B47" s="548"/>
      <c r="C47" s="1246"/>
      <c r="D47" s="1246"/>
      <c r="E47" s="1246"/>
      <c r="F47" s="1464"/>
      <c r="H47" s="588" t="s">
        <v>1041</v>
      </c>
      <c r="I47" s="178"/>
      <c r="J47" s="178"/>
      <c r="K47" s="178"/>
      <c r="L47" s="178"/>
      <c r="M47" s="178"/>
      <c r="N47" s="178"/>
      <c r="O47" s="178"/>
      <c r="P47" s="178"/>
      <c r="Q47" s="178"/>
      <c r="R47" s="178"/>
      <c r="U47" s="437"/>
      <c r="W47" s="451"/>
      <c r="X47" s="451"/>
      <c r="Y47" s="451"/>
      <c r="AD47" s="257" t="s">
        <v>219</v>
      </c>
      <c r="AE47" s="169" t="s">
        <v>220</v>
      </c>
      <c r="AF47" s="258" t="s">
        <v>221</v>
      </c>
    </row>
    <row r="48" spans="2:32" s="500" customFormat="1" ht="15" customHeight="1" x14ac:dyDescent="0.2">
      <c r="B48" s="548"/>
      <c r="C48" s="1246"/>
      <c r="D48" s="1246"/>
      <c r="E48" s="1246"/>
      <c r="F48" s="1464"/>
      <c r="H48" s="417" t="s">
        <v>456</v>
      </c>
      <c r="I48" s="1459" t="s">
        <v>1042</v>
      </c>
      <c r="J48" s="1460"/>
      <c r="K48" s="1460"/>
      <c r="L48" s="1460"/>
      <c r="M48" s="1460"/>
      <c r="N48" s="1460"/>
      <c r="O48" s="1460"/>
      <c r="P48" s="1460"/>
      <c r="Q48" s="1460"/>
      <c r="R48" s="1460"/>
      <c r="S48" s="1460"/>
      <c r="T48" s="1460"/>
      <c r="U48" s="1460"/>
      <c r="V48" s="1460"/>
      <c r="W48" s="1460"/>
      <c r="X48" s="1461"/>
      <c r="Z48" s="451"/>
      <c r="AA48" s="451"/>
      <c r="AB48" s="451"/>
      <c r="AD48" s="202" t="s">
        <v>0</v>
      </c>
      <c r="AE48" s="194" t="s">
        <v>220</v>
      </c>
      <c r="AF48" s="203" t="s">
        <v>0</v>
      </c>
    </row>
    <row r="49" spans="2:32" s="500" customFormat="1" ht="21" customHeight="1" x14ac:dyDescent="0.2">
      <c r="B49" s="433"/>
      <c r="C49" s="1126"/>
      <c r="D49" s="1126"/>
      <c r="E49" s="1126"/>
      <c r="F49" s="1104"/>
      <c r="G49" s="422"/>
      <c r="H49" s="553"/>
      <c r="I49" s="553"/>
      <c r="J49" s="553"/>
      <c r="K49" s="553"/>
      <c r="L49" s="553"/>
      <c r="M49" s="372"/>
      <c r="N49" s="547"/>
      <c r="O49" s="547"/>
      <c r="P49" s="547"/>
      <c r="Q49" s="547"/>
      <c r="R49" s="547"/>
      <c r="S49" s="547"/>
      <c r="T49" s="547"/>
      <c r="U49" s="547"/>
      <c r="V49" s="489"/>
      <c r="W49" s="489"/>
      <c r="X49" s="412"/>
      <c r="Y49" s="422"/>
      <c r="Z49" s="453"/>
      <c r="AA49" s="453"/>
      <c r="AB49" s="453"/>
      <c r="AC49" s="518"/>
      <c r="AD49" s="587"/>
      <c r="AE49" s="587"/>
      <c r="AF49" s="568"/>
    </row>
    <row r="50" spans="2:32" s="500" customFormat="1" ht="10.5" customHeight="1" x14ac:dyDescent="0.2">
      <c r="B50" s="432"/>
      <c r="C50" s="430"/>
      <c r="D50" s="430"/>
      <c r="E50" s="430"/>
      <c r="F50" s="431"/>
      <c r="G50" s="515"/>
      <c r="H50" s="252"/>
      <c r="I50" s="252"/>
      <c r="J50" s="252"/>
      <c r="K50" s="252"/>
      <c r="L50" s="252"/>
      <c r="M50" s="373"/>
      <c r="N50" s="537"/>
      <c r="O50" s="537"/>
      <c r="P50" s="537"/>
      <c r="Q50" s="537"/>
      <c r="R50" s="537"/>
      <c r="S50" s="537"/>
      <c r="T50" s="537"/>
      <c r="U50" s="537"/>
      <c r="V50" s="537"/>
      <c r="W50" s="537"/>
      <c r="X50" s="515"/>
      <c r="Y50" s="515"/>
      <c r="Z50" s="415"/>
      <c r="AA50" s="515"/>
      <c r="AB50" s="449"/>
      <c r="AC50" s="449"/>
      <c r="AD50" s="374"/>
      <c r="AE50" s="252"/>
      <c r="AF50" s="297"/>
    </row>
    <row r="51" spans="2:32" s="500" customFormat="1" ht="18.75" customHeight="1" x14ac:dyDescent="0.2">
      <c r="B51" s="438"/>
      <c r="C51" s="439"/>
      <c r="D51" s="439"/>
      <c r="E51" s="439"/>
      <c r="F51" s="440"/>
      <c r="H51" s="573" t="s">
        <v>991</v>
      </c>
      <c r="I51" s="555"/>
      <c r="J51" s="555"/>
      <c r="K51" s="555"/>
      <c r="L51" s="555"/>
      <c r="M51" s="243"/>
      <c r="N51" s="571"/>
      <c r="O51" s="571"/>
      <c r="P51" s="571"/>
      <c r="Q51" s="571"/>
      <c r="R51" s="571"/>
      <c r="S51" s="571"/>
      <c r="T51" s="571"/>
      <c r="U51" s="571"/>
      <c r="V51" s="571"/>
      <c r="W51" s="571"/>
      <c r="Z51" s="437"/>
      <c r="AB51" s="451"/>
      <c r="AC51" s="451"/>
      <c r="AD51" s="257" t="s">
        <v>219</v>
      </c>
      <c r="AE51" s="169" t="s">
        <v>220</v>
      </c>
      <c r="AF51" s="258" t="s">
        <v>221</v>
      </c>
    </row>
    <row r="52" spans="2:32" s="500" customFormat="1" ht="18.75" customHeight="1" x14ac:dyDescent="0.2">
      <c r="B52" s="1120" t="s">
        <v>1053</v>
      </c>
      <c r="C52" s="1087"/>
      <c r="D52" s="1087"/>
      <c r="E52" s="1087"/>
      <c r="F52" s="1103"/>
      <c r="H52" s="573" t="s">
        <v>993</v>
      </c>
      <c r="I52" s="555"/>
      <c r="J52" s="555"/>
      <c r="K52" s="555"/>
      <c r="L52" s="555"/>
      <c r="M52" s="243"/>
      <c r="N52" s="571"/>
      <c r="O52" s="571"/>
      <c r="P52" s="571"/>
      <c r="Q52" s="571"/>
      <c r="R52" s="571"/>
      <c r="S52" s="571"/>
      <c r="T52" s="571"/>
      <c r="U52" s="571"/>
      <c r="V52" s="571"/>
      <c r="W52" s="571"/>
      <c r="Z52" s="437"/>
      <c r="AB52" s="451"/>
      <c r="AC52" s="451"/>
      <c r="AD52" s="565"/>
      <c r="AE52" s="555"/>
      <c r="AF52" s="246"/>
    </row>
    <row r="53" spans="2:32" s="500" customFormat="1" ht="18.75" customHeight="1" x14ac:dyDescent="0.2">
      <c r="B53" s="1120"/>
      <c r="C53" s="1087"/>
      <c r="D53" s="1087"/>
      <c r="E53" s="1087"/>
      <c r="F53" s="1103"/>
      <c r="H53" s="573" t="s">
        <v>994</v>
      </c>
      <c r="I53" s="555"/>
      <c r="J53" s="555"/>
      <c r="K53" s="555"/>
      <c r="L53" s="555"/>
      <c r="M53" s="243"/>
      <c r="N53" s="571"/>
      <c r="O53" s="571"/>
      <c r="P53" s="571"/>
      <c r="Q53" s="571"/>
      <c r="R53" s="571"/>
      <c r="S53" s="571"/>
      <c r="T53" s="571"/>
      <c r="U53" s="571"/>
      <c r="V53" s="571"/>
      <c r="W53" s="571"/>
      <c r="Z53" s="437"/>
      <c r="AB53" s="451"/>
      <c r="AC53" s="451"/>
      <c r="AD53" s="202" t="s">
        <v>0</v>
      </c>
      <c r="AE53" s="194" t="s">
        <v>220</v>
      </c>
      <c r="AF53" s="203" t="s">
        <v>0</v>
      </c>
    </row>
    <row r="54" spans="2:32" s="500" customFormat="1" ht="18.75" customHeight="1" x14ac:dyDescent="0.2">
      <c r="B54" s="1120"/>
      <c r="C54" s="1087"/>
      <c r="D54" s="1087"/>
      <c r="E54" s="1087"/>
      <c r="F54" s="1103"/>
      <c r="H54" s="573" t="s">
        <v>995</v>
      </c>
      <c r="I54" s="555"/>
      <c r="J54" s="555"/>
      <c r="K54" s="555"/>
      <c r="L54" s="555"/>
      <c r="M54" s="243"/>
      <c r="N54" s="571"/>
      <c r="O54" s="571"/>
      <c r="P54" s="571"/>
      <c r="Q54" s="571"/>
      <c r="R54" s="571"/>
      <c r="S54" s="571"/>
      <c r="T54" s="571"/>
      <c r="U54" s="571"/>
      <c r="V54" s="571"/>
      <c r="W54" s="571"/>
      <c r="Z54" s="437"/>
      <c r="AB54" s="451"/>
      <c r="AC54" s="451"/>
      <c r="AD54" s="202" t="s">
        <v>0</v>
      </c>
      <c r="AE54" s="194" t="s">
        <v>220</v>
      </c>
      <c r="AF54" s="203" t="s">
        <v>0</v>
      </c>
    </row>
    <row r="55" spans="2:32" s="500" customFormat="1" ht="18.75" customHeight="1" x14ac:dyDescent="0.2">
      <c r="B55" s="1120"/>
      <c r="C55" s="1087"/>
      <c r="D55" s="1087"/>
      <c r="E55" s="1087"/>
      <c r="F55" s="1103"/>
      <c r="H55" s="573" t="s">
        <v>996</v>
      </c>
      <c r="I55" s="555"/>
      <c r="J55" s="555"/>
      <c r="K55" s="555"/>
      <c r="L55" s="555"/>
      <c r="M55" s="243"/>
      <c r="N55" s="571"/>
      <c r="O55" s="571"/>
      <c r="P55" s="571"/>
      <c r="Q55" s="571"/>
      <c r="R55" s="571"/>
      <c r="S55" s="571"/>
      <c r="T55" s="571"/>
      <c r="U55" s="571"/>
      <c r="V55" s="571"/>
      <c r="W55" s="571"/>
      <c r="Z55" s="437"/>
      <c r="AB55" s="451"/>
      <c r="AC55" s="451"/>
      <c r="AD55" s="202" t="s">
        <v>0</v>
      </c>
      <c r="AE55" s="194" t="s">
        <v>220</v>
      </c>
      <c r="AF55" s="203" t="s">
        <v>0</v>
      </c>
    </row>
    <row r="56" spans="2:32" s="500" customFormat="1" ht="18.75" customHeight="1" x14ac:dyDescent="0.2">
      <c r="B56" s="1120"/>
      <c r="C56" s="1087"/>
      <c r="D56" s="1087"/>
      <c r="E56" s="1087"/>
      <c r="F56" s="1103"/>
      <c r="H56" s="573" t="s">
        <v>997</v>
      </c>
      <c r="I56" s="555"/>
      <c r="J56" s="555"/>
      <c r="K56" s="555"/>
      <c r="L56" s="555"/>
      <c r="M56" s="243"/>
      <c r="N56" s="571"/>
      <c r="O56" s="571"/>
      <c r="P56" s="571"/>
      <c r="Q56" s="571"/>
      <c r="R56" s="571"/>
      <c r="S56" s="571"/>
      <c r="T56" s="571"/>
      <c r="U56" s="571"/>
      <c r="V56" s="571"/>
      <c r="W56" s="571"/>
      <c r="Z56" s="437"/>
      <c r="AB56" s="451"/>
      <c r="AC56" s="451"/>
      <c r="AD56" s="202" t="s">
        <v>0</v>
      </c>
      <c r="AE56" s="194" t="s">
        <v>220</v>
      </c>
      <c r="AF56" s="203" t="s">
        <v>0</v>
      </c>
    </row>
    <row r="57" spans="2:32" s="500" customFormat="1" ht="18.75" customHeight="1" x14ac:dyDescent="0.2">
      <c r="B57" s="1120"/>
      <c r="C57" s="1087"/>
      <c r="D57" s="1087"/>
      <c r="E57" s="1087"/>
      <c r="F57" s="1103"/>
      <c r="H57" s="573" t="s">
        <v>998</v>
      </c>
      <c r="I57" s="555"/>
      <c r="J57" s="555"/>
      <c r="K57" s="555"/>
      <c r="L57" s="555"/>
      <c r="M57" s="243"/>
      <c r="N57" s="571"/>
      <c r="O57" s="571"/>
      <c r="P57" s="571"/>
      <c r="Q57" s="571"/>
      <c r="R57" s="571"/>
      <c r="S57" s="571"/>
      <c r="T57" s="571"/>
      <c r="U57" s="571"/>
      <c r="V57" s="571"/>
      <c r="W57" s="571"/>
      <c r="Z57" s="437"/>
      <c r="AB57" s="451"/>
      <c r="AC57" s="451"/>
      <c r="AD57" s="565"/>
      <c r="AE57" s="555"/>
      <c r="AF57" s="246"/>
    </row>
    <row r="58" spans="2:32" s="500" customFormat="1" ht="18.75" customHeight="1" x14ac:dyDescent="0.2">
      <c r="B58" s="1120"/>
      <c r="C58" s="1087"/>
      <c r="D58" s="1087"/>
      <c r="E58" s="1087"/>
      <c r="F58" s="1103"/>
      <c r="H58" s="573"/>
      <c r="I58" s="1341" t="s">
        <v>226</v>
      </c>
      <c r="J58" s="1341"/>
      <c r="K58" s="1341"/>
      <c r="L58" s="1341"/>
      <c r="M58" s="1341"/>
      <c r="N58" s="1402"/>
      <c r="O58" s="1403"/>
      <c r="P58" s="1403"/>
      <c r="Q58" s="1403"/>
      <c r="R58" s="1403"/>
      <c r="S58" s="1403"/>
      <c r="T58" s="1403"/>
      <c r="U58" s="1403"/>
      <c r="V58" s="1403"/>
      <c r="W58" s="1403"/>
      <c r="X58" s="1403"/>
      <c r="Y58" s="1403"/>
      <c r="Z58" s="1403"/>
      <c r="AA58" s="1403"/>
      <c r="AB58" s="1404"/>
      <c r="AC58" s="451"/>
      <c r="AD58" s="565"/>
      <c r="AE58" s="555"/>
      <c r="AF58" s="246"/>
    </row>
    <row r="59" spans="2:32" s="500" customFormat="1" ht="18.75" customHeight="1" x14ac:dyDescent="0.2">
      <c r="B59" s="1120"/>
      <c r="C59" s="1087"/>
      <c r="D59" s="1087"/>
      <c r="E59" s="1087"/>
      <c r="F59" s="1103"/>
      <c r="H59" s="573"/>
      <c r="I59" s="1341" t="s">
        <v>227</v>
      </c>
      <c r="J59" s="1341"/>
      <c r="K59" s="1341"/>
      <c r="L59" s="1341"/>
      <c r="M59" s="1341"/>
      <c r="N59" s="1402"/>
      <c r="O59" s="1403"/>
      <c r="P59" s="1403"/>
      <c r="Q59" s="1403"/>
      <c r="R59" s="1403"/>
      <c r="S59" s="1403"/>
      <c r="T59" s="1403"/>
      <c r="U59" s="1403"/>
      <c r="V59" s="1403"/>
      <c r="W59" s="1403"/>
      <c r="X59" s="1403"/>
      <c r="Y59" s="1403"/>
      <c r="Z59" s="1403"/>
      <c r="AA59" s="1403"/>
      <c r="AB59" s="1404"/>
      <c r="AC59" s="451"/>
      <c r="AD59" s="565"/>
      <c r="AE59" s="555"/>
      <c r="AF59" s="246"/>
    </row>
    <row r="60" spans="2:32" s="500" customFormat="1" ht="18.75" customHeight="1" x14ac:dyDescent="0.2">
      <c r="B60" s="1120"/>
      <c r="C60" s="1087"/>
      <c r="D60" s="1087"/>
      <c r="E60" s="1087"/>
      <c r="F60" s="1103"/>
      <c r="H60" s="573"/>
      <c r="I60" s="1341" t="s">
        <v>228</v>
      </c>
      <c r="J60" s="1341"/>
      <c r="K60" s="1341"/>
      <c r="L60" s="1341"/>
      <c r="M60" s="1341"/>
      <c r="N60" s="1402"/>
      <c r="O60" s="1403"/>
      <c r="P60" s="1403"/>
      <c r="Q60" s="1403"/>
      <c r="R60" s="1403"/>
      <c r="S60" s="1403"/>
      <c r="T60" s="1403"/>
      <c r="U60" s="1403"/>
      <c r="V60" s="1403"/>
      <c r="W60" s="1403"/>
      <c r="X60" s="1403"/>
      <c r="Y60" s="1403"/>
      <c r="Z60" s="1403"/>
      <c r="AA60" s="1403"/>
      <c r="AB60" s="1404"/>
      <c r="AC60" s="451"/>
      <c r="AD60" s="565"/>
      <c r="AE60" s="555"/>
      <c r="AF60" s="246"/>
    </row>
    <row r="61" spans="2:32" s="500" customFormat="1" ht="33.75" customHeight="1" x14ac:dyDescent="0.15">
      <c r="B61" s="1120"/>
      <c r="C61" s="1087"/>
      <c r="D61" s="1087"/>
      <c r="E61" s="1087"/>
      <c r="F61" s="1103"/>
      <c r="H61" s="1214" t="s">
        <v>1054</v>
      </c>
      <c r="I61" s="1214"/>
      <c r="J61" s="1214"/>
      <c r="K61" s="1214"/>
      <c r="L61" s="1214"/>
      <c r="M61" s="1214"/>
      <c r="N61" s="1214"/>
      <c r="O61" s="1214"/>
      <c r="P61" s="1214"/>
      <c r="Q61" s="1214"/>
      <c r="R61" s="1214"/>
      <c r="S61" s="1214"/>
      <c r="T61" s="1214"/>
      <c r="U61" s="1214"/>
      <c r="V61" s="1214"/>
      <c r="W61" s="1214"/>
      <c r="X61" s="1214"/>
      <c r="Y61" s="1214"/>
      <c r="Z61" s="1214"/>
      <c r="AA61" s="1214"/>
      <c r="AB61" s="1214"/>
      <c r="AC61" s="380"/>
      <c r="AD61" s="565"/>
      <c r="AE61" s="555"/>
      <c r="AF61" s="246"/>
    </row>
    <row r="62" spans="2:32" s="500" customFormat="1" ht="18.75" customHeight="1" x14ac:dyDescent="0.2">
      <c r="B62" s="1120"/>
      <c r="C62" s="1087"/>
      <c r="D62" s="1087"/>
      <c r="E62" s="1087"/>
      <c r="F62" s="1103"/>
      <c r="H62" s="1462" t="s">
        <v>1055</v>
      </c>
      <c r="I62" s="1462"/>
      <c r="J62" s="1462"/>
      <c r="K62" s="1462"/>
      <c r="L62" s="1462"/>
      <c r="M62" s="1462"/>
      <c r="N62" s="1462"/>
      <c r="O62" s="1462"/>
      <c r="P62" s="1462"/>
      <c r="Q62" s="1462"/>
      <c r="R62" s="1462"/>
      <c r="S62" s="1462"/>
      <c r="T62" s="1462"/>
      <c r="U62" s="1462"/>
      <c r="V62" s="1462"/>
      <c r="W62" s="1462"/>
      <c r="X62" s="1462"/>
      <c r="Y62" s="451"/>
      <c r="Z62" s="451"/>
      <c r="AA62" s="451"/>
      <c r="AB62" s="451"/>
      <c r="AC62" s="451"/>
      <c r="AD62" s="202" t="s">
        <v>0</v>
      </c>
      <c r="AE62" s="194" t="s">
        <v>220</v>
      </c>
      <c r="AF62" s="203" t="s">
        <v>0</v>
      </c>
    </row>
    <row r="63" spans="2:32" s="500" customFormat="1" ht="18.75" customHeight="1" x14ac:dyDescent="0.2">
      <c r="B63" s="1120"/>
      <c r="C63" s="1087"/>
      <c r="D63" s="1087"/>
      <c r="E63" s="1087"/>
      <c r="F63" s="1103"/>
      <c r="H63" s="1462" t="s">
        <v>1056</v>
      </c>
      <c r="I63" s="1462"/>
      <c r="J63" s="1462"/>
      <c r="K63" s="1462"/>
      <c r="L63" s="1462"/>
      <c r="M63" s="1462"/>
      <c r="N63" s="1462"/>
      <c r="O63" s="1462"/>
      <c r="P63" s="1462"/>
      <c r="Q63" s="1462"/>
      <c r="R63" s="1462"/>
      <c r="S63" s="1462"/>
      <c r="T63" s="1462"/>
      <c r="U63" s="1462"/>
      <c r="V63" s="1462"/>
      <c r="W63" s="451"/>
      <c r="X63" s="451"/>
      <c r="Y63" s="451"/>
      <c r="Z63" s="451"/>
      <c r="AA63" s="451"/>
      <c r="AB63" s="451"/>
      <c r="AC63" s="451"/>
      <c r="AD63" s="202" t="s">
        <v>0</v>
      </c>
      <c r="AE63" s="194" t="s">
        <v>220</v>
      </c>
      <c r="AF63" s="203" t="s">
        <v>0</v>
      </c>
    </row>
    <row r="64" spans="2:32" s="500" customFormat="1" ht="18.75" customHeight="1" x14ac:dyDescent="0.2">
      <c r="B64" s="1120"/>
      <c r="C64" s="1087"/>
      <c r="D64" s="1087"/>
      <c r="E64" s="1087"/>
      <c r="F64" s="1103"/>
      <c r="H64" s="1462" t="s">
        <v>1001</v>
      </c>
      <c r="I64" s="1462"/>
      <c r="J64" s="1462"/>
      <c r="K64" s="1462"/>
      <c r="L64" s="1462"/>
      <c r="M64" s="1462"/>
      <c r="N64" s="1462"/>
      <c r="O64" s="1462"/>
      <c r="P64" s="1462"/>
      <c r="Q64" s="1462"/>
      <c r="R64" s="1462"/>
      <c r="S64" s="1462"/>
      <c r="T64" s="1462"/>
      <c r="U64" s="1462"/>
      <c r="V64" s="1462"/>
      <c r="W64" s="1462"/>
      <c r="X64" s="1462"/>
      <c r="Z64" s="437"/>
      <c r="AB64" s="451"/>
      <c r="AC64" s="451"/>
      <c r="AD64" s="202" t="s">
        <v>0</v>
      </c>
      <c r="AE64" s="194" t="s">
        <v>220</v>
      </c>
      <c r="AF64" s="203" t="s">
        <v>0</v>
      </c>
    </row>
    <row r="65" spans="2:33" s="500" customFormat="1" ht="18.75" customHeight="1" x14ac:dyDescent="0.2">
      <c r="B65" s="1120"/>
      <c r="C65" s="1087"/>
      <c r="D65" s="1087"/>
      <c r="E65" s="1087"/>
      <c r="F65" s="1103"/>
      <c r="H65" s="1462" t="s">
        <v>1002</v>
      </c>
      <c r="I65" s="1462"/>
      <c r="J65" s="1462"/>
      <c r="K65" s="1462"/>
      <c r="L65" s="1462"/>
      <c r="M65" s="1462"/>
      <c r="N65" s="1462"/>
      <c r="O65" s="1462"/>
      <c r="P65" s="1462"/>
      <c r="Q65" s="1462"/>
      <c r="R65" s="1462"/>
      <c r="S65" s="1462"/>
      <c r="T65" s="571"/>
      <c r="U65" s="571"/>
      <c r="V65" s="571"/>
      <c r="W65" s="571"/>
      <c r="Z65" s="437"/>
      <c r="AB65" s="451"/>
      <c r="AC65" s="451"/>
      <c r="AD65" s="202" t="s">
        <v>0</v>
      </c>
      <c r="AE65" s="194" t="s">
        <v>220</v>
      </c>
      <c r="AF65" s="203" t="s">
        <v>0</v>
      </c>
    </row>
    <row r="66" spans="2:33" s="500" customFormat="1" ht="36.75" customHeight="1" x14ac:dyDescent="0.2">
      <c r="B66" s="438"/>
      <c r="C66" s="439"/>
      <c r="D66" s="439"/>
      <c r="E66" s="439"/>
      <c r="F66" s="440"/>
      <c r="H66" s="1302" t="s">
        <v>1057</v>
      </c>
      <c r="I66" s="1302"/>
      <c r="J66" s="1302"/>
      <c r="K66" s="1302"/>
      <c r="L66" s="1302"/>
      <c r="M66" s="1302"/>
      <c r="N66" s="1302"/>
      <c r="O66" s="1302"/>
      <c r="P66" s="1302"/>
      <c r="Q66" s="1302"/>
      <c r="R66" s="1302"/>
      <c r="S66" s="1302"/>
      <c r="T66" s="1302"/>
      <c r="U66" s="1302"/>
      <c r="V66" s="1302"/>
      <c r="W66" s="1302"/>
      <c r="X66" s="1302"/>
      <c r="Y66" s="1302"/>
      <c r="Z66" s="1302"/>
      <c r="AA66" s="1302"/>
      <c r="AB66" s="1302"/>
      <c r="AC66" s="451"/>
      <c r="AD66" s="202" t="s">
        <v>0</v>
      </c>
      <c r="AE66" s="194" t="s">
        <v>220</v>
      </c>
      <c r="AF66" s="203" t="s">
        <v>0</v>
      </c>
    </row>
    <row r="67" spans="2:33" s="500" customFormat="1" ht="18.75" customHeight="1" x14ac:dyDescent="0.2">
      <c r="B67" s="438"/>
      <c r="C67" s="439"/>
      <c r="D67" s="439"/>
      <c r="E67" s="439"/>
      <c r="F67" s="440"/>
      <c r="H67" s="573" t="s">
        <v>1004</v>
      </c>
      <c r="I67" s="555"/>
      <c r="J67" s="555"/>
      <c r="K67" s="555"/>
      <c r="L67" s="555"/>
      <c r="M67" s="243"/>
      <c r="N67" s="571"/>
      <c r="O67" s="571"/>
      <c r="P67" s="571"/>
      <c r="Q67" s="571"/>
      <c r="R67" s="571"/>
      <c r="S67" s="571"/>
      <c r="T67" s="571"/>
      <c r="U67" s="571"/>
      <c r="V67" s="571"/>
      <c r="W67" s="571"/>
      <c r="Z67" s="437"/>
      <c r="AB67" s="451"/>
      <c r="AC67" s="451"/>
      <c r="AD67" s="202" t="s">
        <v>0</v>
      </c>
      <c r="AE67" s="194" t="s">
        <v>220</v>
      </c>
      <c r="AF67" s="203" t="s">
        <v>0</v>
      </c>
    </row>
    <row r="68" spans="2:33" s="500" customFormat="1" ht="15" customHeight="1" x14ac:dyDescent="0.2">
      <c r="B68" s="433"/>
      <c r="C68" s="434"/>
      <c r="D68" s="434"/>
      <c r="E68" s="434"/>
      <c r="F68" s="435"/>
      <c r="G68" s="422"/>
      <c r="H68" s="588"/>
      <c r="I68" s="587"/>
      <c r="J68" s="587"/>
      <c r="K68" s="587"/>
      <c r="L68" s="587"/>
      <c r="M68" s="375"/>
      <c r="N68" s="538"/>
      <c r="O68" s="538"/>
      <c r="P68" s="538"/>
      <c r="Q68" s="538"/>
      <c r="R68" s="538"/>
      <c r="S68" s="538"/>
      <c r="T68" s="538"/>
      <c r="U68" s="538"/>
      <c r="V68" s="538"/>
      <c r="W68" s="538"/>
      <c r="X68" s="422"/>
      <c r="Y68" s="422"/>
      <c r="Z68" s="418"/>
      <c r="AA68" s="422"/>
      <c r="AB68" s="453"/>
      <c r="AC68" s="453"/>
      <c r="AD68" s="567"/>
      <c r="AE68" s="587"/>
      <c r="AF68" s="568"/>
    </row>
    <row r="69" spans="2:33" s="500" customFormat="1" ht="33" customHeight="1" x14ac:dyDescent="0.2">
      <c r="B69" s="1247" t="s">
        <v>1005</v>
      </c>
      <c r="C69" s="1247"/>
      <c r="D69" s="1247"/>
      <c r="E69" s="1247"/>
      <c r="F69" s="1247"/>
      <c r="G69" s="1247"/>
      <c r="H69" s="1247"/>
      <c r="I69" s="1247"/>
      <c r="J69" s="1247"/>
      <c r="K69" s="1247"/>
      <c r="L69" s="1247"/>
      <c r="M69" s="1247"/>
      <c r="N69" s="1247"/>
      <c r="O69" s="1247"/>
      <c r="P69" s="1247"/>
      <c r="Q69" s="1247"/>
      <c r="R69" s="1247"/>
      <c r="S69" s="1247"/>
      <c r="T69" s="1247"/>
      <c r="U69" s="1247"/>
      <c r="V69" s="1247"/>
      <c r="W69" s="1247"/>
      <c r="X69" s="1247"/>
      <c r="Y69" s="1247"/>
      <c r="Z69" s="1247"/>
      <c r="AA69" s="1247"/>
      <c r="AB69" s="1247"/>
      <c r="AC69" s="1247"/>
      <c r="AD69" s="1247"/>
      <c r="AE69" s="1247"/>
      <c r="AF69" s="1247"/>
    </row>
    <row r="70" spans="2:33" s="500" customFormat="1" ht="27" customHeight="1" x14ac:dyDescent="0.2">
      <c r="B70" s="1125" t="s">
        <v>1058</v>
      </c>
      <c r="C70" s="1125"/>
      <c r="D70" s="1125"/>
      <c r="E70" s="1125"/>
      <c r="F70" s="1125"/>
      <c r="G70" s="1125"/>
      <c r="H70" s="1125"/>
      <c r="I70" s="1125"/>
      <c r="J70" s="1125"/>
      <c r="K70" s="1125"/>
      <c r="L70" s="1125"/>
      <c r="M70" s="1125"/>
      <c r="N70" s="1125"/>
      <c r="O70" s="1125"/>
      <c r="P70" s="1125"/>
      <c r="Q70" s="1125"/>
      <c r="R70" s="1125"/>
      <c r="S70" s="1125"/>
      <c r="T70" s="1125"/>
      <c r="U70" s="1125"/>
      <c r="V70" s="1125"/>
      <c r="W70" s="1125"/>
      <c r="X70" s="1125"/>
      <c r="Y70" s="1125"/>
      <c r="Z70" s="1125"/>
      <c r="AA70" s="1125"/>
      <c r="AB70" s="1125"/>
      <c r="AC70" s="1125"/>
      <c r="AD70" s="1125"/>
      <c r="AE70" s="1125"/>
      <c r="AF70" s="1125"/>
      <c r="AG70" s="1125"/>
    </row>
    <row r="71" spans="2:33" s="14" customFormat="1" ht="6" customHeight="1" x14ac:dyDescent="0.2"/>
    <row r="72" spans="2:33" s="14" customFormat="1" ht="13.5" customHeight="1" x14ac:dyDescent="0.2">
      <c r="B72" s="1125"/>
      <c r="C72" s="1125"/>
      <c r="D72" s="1125"/>
      <c r="E72" s="1125"/>
      <c r="F72" s="1125"/>
      <c r="G72" s="1125"/>
      <c r="H72" s="1125"/>
      <c r="I72" s="1125"/>
      <c r="J72" s="1125"/>
      <c r="K72" s="1125"/>
      <c r="L72" s="1125"/>
      <c r="M72" s="1125"/>
      <c r="N72" s="1125"/>
      <c r="O72" s="1125"/>
      <c r="P72" s="1125"/>
      <c r="Q72" s="1125"/>
      <c r="R72" s="1125"/>
      <c r="S72" s="1125"/>
      <c r="T72" s="1125"/>
      <c r="U72" s="1125"/>
      <c r="V72" s="1125"/>
      <c r="W72" s="1125"/>
      <c r="X72" s="1125"/>
      <c r="Y72" s="1125"/>
      <c r="Z72" s="1125"/>
      <c r="AA72" s="1125"/>
      <c r="AB72" s="1125"/>
      <c r="AC72" s="1125"/>
      <c r="AD72" s="1125"/>
      <c r="AE72" s="1125"/>
      <c r="AF72" s="1125"/>
      <c r="AG72" s="1125"/>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E123"/>
  <sheetViews>
    <sheetView view="pageBreakPreview" topLeftCell="A16" zoomScale="130" zoomScaleNormal="100" zoomScaleSheetLayoutView="130" workbookViewId="0">
      <selection activeCell="AE2" sqref="AE2"/>
    </sheetView>
  </sheetViews>
  <sheetFormatPr defaultColWidth="3.44140625" defaultRowHeight="13.2" x14ac:dyDescent="0.2"/>
  <cols>
    <col min="1" max="1" width="3.44140625" style="3"/>
    <col min="2" max="2" width="3" style="520" customWidth="1"/>
    <col min="3" max="7" width="3.44140625" style="3"/>
    <col min="8" max="8" width="2.44140625" style="3" customWidth="1"/>
    <col min="9" max="16384" width="3.44140625" style="3"/>
  </cols>
  <sheetData>
    <row r="1" spans="2:31" s="500" customFormat="1" x14ac:dyDescent="0.2">
      <c r="AE1" s="646" t="str">
        <f>HYPERLINK("#目次!A1","目次へ戻る")</f>
        <v>目次へ戻る</v>
      </c>
    </row>
    <row r="2" spans="2:31" s="500" customFormat="1" x14ac:dyDescent="0.2">
      <c r="B2" s="500" t="s">
        <v>417</v>
      </c>
    </row>
    <row r="3" spans="2:31" s="500" customFormat="1" x14ac:dyDescent="0.2"/>
    <row r="4" spans="2:31" s="500" customFormat="1" x14ac:dyDescent="0.2">
      <c r="B4" s="1076" t="s">
        <v>1703</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31" s="500" customFormat="1" x14ac:dyDescent="0.2"/>
    <row r="6" spans="2:31" s="500" customFormat="1" ht="39.75" customHeight="1" x14ac:dyDescent="0.2">
      <c r="B6" s="1088" t="s">
        <v>1704</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1"/>
    </row>
    <row r="7" spans="2:31" ht="39.75" customHeight="1" x14ac:dyDescent="0.2">
      <c r="B7" s="1078" t="s">
        <v>1705</v>
      </c>
      <c r="C7" s="1079"/>
      <c r="D7" s="1079"/>
      <c r="E7" s="1079"/>
      <c r="F7" s="1080"/>
      <c r="G7" s="192" t="s">
        <v>0</v>
      </c>
      <c r="H7" s="533" t="s">
        <v>212</v>
      </c>
      <c r="I7" s="533"/>
      <c r="J7" s="533"/>
      <c r="K7" s="533"/>
      <c r="L7" s="193" t="s">
        <v>0</v>
      </c>
      <c r="M7" s="533" t="s">
        <v>213</v>
      </c>
      <c r="N7" s="533"/>
      <c r="O7" s="533"/>
      <c r="P7" s="533"/>
      <c r="Q7" s="193" t="s">
        <v>0</v>
      </c>
      <c r="R7" s="533" t="s">
        <v>214</v>
      </c>
      <c r="S7" s="533"/>
      <c r="T7" s="533"/>
      <c r="U7" s="533"/>
      <c r="V7" s="533"/>
      <c r="W7" s="533"/>
      <c r="X7" s="533"/>
      <c r="Y7" s="533"/>
      <c r="Z7" s="539"/>
    </row>
    <row r="8" spans="2:31" ht="20.100000000000001" customHeight="1" x14ac:dyDescent="0.2">
      <c r="B8" s="1081" t="s">
        <v>1706</v>
      </c>
      <c r="C8" s="1082"/>
      <c r="D8" s="1082"/>
      <c r="E8" s="1082"/>
      <c r="F8" s="1083"/>
      <c r="G8" s="194" t="s">
        <v>0</v>
      </c>
      <c r="H8" s="500" t="s">
        <v>364</v>
      </c>
      <c r="I8" s="2"/>
      <c r="J8" s="2"/>
      <c r="K8" s="2"/>
      <c r="L8" s="2"/>
      <c r="M8" s="2"/>
      <c r="N8" s="2"/>
      <c r="O8" s="2"/>
      <c r="P8" s="2"/>
      <c r="Q8" s="2"/>
      <c r="R8" s="2"/>
      <c r="S8" s="2"/>
      <c r="T8" s="541"/>
      <c r="U8" s="541"/>
      <c r="V8" s="541"/>
      <c r="W8" s="541"/>
      <c r="X8" s="541"/>
      <c r="Y8" s="541"/>
      <c r="Z8" s="542"/>
    </row>
    <row r="9" spans="2:31" ht="20.100000000000001" customHeight="1" x14ac:dyDescent="0.2">
      <c r="B9" s="1084"/>
      <c r="C9" s="1085"/>
      <c r="D9" s="1085"/>
      <c r="E9" s="1085"/>
      <c r="F9" s="1086"/>
      <c r="G9" s="195" t="s">
        <v>0</v>
      </c>
      <c r="H9" s="422" t="s">
        <v>365</v>
      </c>
      <c r="I9" s="535"/>
      <c r="J9" s="535"/>
      <c r="K9" s="535"/>
      <c r="L9" s="535"/>
      <c r="M9" s="535"/>
      <c r="N9" s="535"/>
      <c r="O9" s="535"/>
      <c r="P9" s="535"/>
      <c r="Q9" s="535"/>
      <c r="R9" s="535"/>
      <c r="S9" s="535"/>
      <c r="T9" s="535"/>
      <c r="U9" s="535"/>
      <c r="V9" s="535"/>
      <c r="W9" s="535"/>
      <c r="X9" s="535"/>
      <c r="Y9" s="535"/>
      <c r="Z9" s="543"/>
    </row>
    <row r="10" spans="2:31" ht="20.100000000000001" customHeight="1" x14ac:dyDescent="0.2">
      <c r="B10" s="1081" t="s">
        <v>366</v>
      </c>
      <c r="C10" s="1082"/>
      <c r="D10" s="1082"/>
      <c r="E10" s="1082"/>
      <c r="F10" s="1083"/>
      <c r="G10" s="201" t="s">
        <v>0</v>
      </c>
      <c r="H10" s="515" t="s">
        <v>367</v>
      </c>
      <c r="I10" s="541"/>
      <c r="J10" s="541"/>
      <c r="K10" s="541"/>
      <c r="L10" s="541"/>
      <c r="M10" s="541"/>
      <c r="N10" s="541"/>
      <c r="O10" s="541"/>
      <c r="P10" s="541"/>
      <c r="Q10" s="541"/>
      <c r="R10" s="541"/>
      <c r="S10" s="541"/>
      <c r="T10" s="541"/>
      <c r="U10" s="541"/>
      <c r="V10" s="541"/>
      <c r="W10" s="541"/>
      <c r="X10" s="541"/>
      <c r="Y10" s="541"/>
      <c r="Z10" s="542"/>
    </row>
    <row r="11" spans="2:31" ht="20.100000000000001" customHeight="1" x14ac:dyDescent="0.2">
      <c r="B11" s="1084"/>
      <c r="C11" s="1085"/>
      <c r="D11" s="1085"/>
      <c r="E11" s="1085"/>
      <c r="F11" s="1086"/>
      <c r="G11" s="194" t="s">
        <v>0</v>
      </c>
      <c r="H11" s="500" t="s">
        <v>368</v>
      </c>
      <c r="I11" s="2"/>
      <c r="J11" s="2"/>
      <c r="K11" s="2"/>
      <c r="L11" s="2"/>
      <c r="M11" s="2"/>
      <c r="N11" s="2"/>
      <c r="O11" s="2"/>
      <c r="P11" s="2"/>
      <c r="Q11" s="2"/>
      <c r="R11" s="2"/>
      <c r="S11" s="2"/>
      <c r="T11" s="2"/>
      <c r="U11" s="2"/>
      <c r="V11" s="2"/>
      <c r="W11" s="2"/>
      <c r="X11" s="2"/>
      <c r="Y11" s="2"/>
      <c r="Z11" s="543"/>
    </row>
    <row r="12" spans="2:31" s="500" customFormat="1" ht="27" customHeight="1" x14ac:dyDescent="0.2">
      <c r="B12" s="514" t="s">
        <v>369</v>
      </c>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07"/>
    </row>
    <row r="13" spans="2:31" s="500" customFormat="1" x14ac:dyDescent="0.2">
      <c r="B13" s="508"/>
      <c r="Z13" s="507"/>
    </row>
    <row r="14" spans="2:31" s="500" customFormat="1" x14ac:dyDescent="0.2">
      <c r="B14" s="508"/>
      <c r="C14" s="573" t="s">
        <v>370</v>
      </c>
      <c r="Z14" s="507"/>
    </row>
    <row r="15" spans="2:31" s="500" customFormat="1" ht="26.25" customHeight="1" x14ac:dyDescent="0.2">
      <c r="B15" s="508"/>
      <c r="C15" s="445" t="s">
        <v>371</v>
      </c>
      <c r="D15" s="489"/>
      <c r="E15" s="489"/>
      <c r="F15" s="489"/>
      <c r="G15" s="490"/>
      <c r="H15" s="445" t="s">
        <v>372</v>
      </c>
      <c r="I15" s="489"/>
      <c r="J15" s="489"/>
      <c r="K15" s="1079"/>
      <c r="L15" s="1079"/>
      <c r="M15" s="413" t="s">
        <v>256</v>
      </c>
      <c r="Z15" s="507"/>
    </row>
    <row r="16" spans="2:31" s="500" customFormat="1" ht="26.25" customHeight="1" x14ac:dyDescent="0.2">
      <c r="B16" s="508"/>
      <c r="C16" s="445" t="s">
        <v>373</v>
      </c>
      <c r="D16" s="489"/>
      <c r="E16" s="489"/>
      <c r="F16" s="489"/>
      <c r="G16" s="490"/>
      <c r="H16" s="445" t="s">
        <v>372</v>
      </c>
      <c r="I16" s="489"/>
      <c r="J16" s="489"/>
      <c r="K16" s="1079"/>
      <c r="L16" s="1079"/>
      <c r="M16" s="413" t="s">
        <v>256</v>
      </c>
      <c r="Z16" s="507"/>
    </row>
    <row r="17" spans="2:26" s="500" customFormat="1" ht="26.25" customHeight="1" x14ac:dyDescent="0.2">
      <c r="B17" s="508"/>
      <c r="C17" s="445" t="s">
        <v>374</v>
      </c>
      <c r="D17" s="489"/>
      <c r="E17" s="489"/>
      <c r="F17" s="489"/>
      <c r="G17" s="490"/>
      <c r="H17" s="445" t="s">
        <v>372</v>
      </c>
      <c r="I17" s="489"/>
      <c r="J17" s="489"/>
      <c r="K17" s="1079"/>
      <c r="L17" s="1079"/>
      <c r="M17" s="413" t="s">
        <v>256</v>
      </c>
      <c r="Z17" s="507"/>
    </row>
    <row r="18" spans="2:26" s="500" customFormat="1" ht="7.5" customHeight="1" x14ac:dyDescent="0.2">
      <c r="B18" s="508"/>
      <c r="K18" s="437"/>
      <c r="L18" s="437"/>
      <c r="M18" s="437"/>
      <c r="Z18" s="507"/>
    </row>
    <row r="19" spans="2:26" s="500" customFormat="1" ht="5.25" customHeight="1" x14ac:dyDescent="0.2">
      <c r="B19" s="508"/>
      <c r="L19" s="437"/>
      <c r="Q19" s="437"/>
      <c r="U19" s="514"/>
      <c r="V19" s="415"/>
      <c r="W19" s="515"/>
      <c r="X19" s="515"/>
      <c r="Y19" s="516"/>
      <c r="Z19" s="507"/>
    </row>
    <row r="20" spans="2:26" s="500" customFormat="1" x14ac:dyDescent="0.2">
      <c r="B20" s="508"/>
      <c r="L20" s="437"/>
      <c r="Q20" s="437"/>
      <c r="U20" s="508"/>
      <c r="V20" s="169" t="s">
        <v>219</v>
      </c>
      <c r="W20" s="169" t="s">
        <v>220</v>
      </c>
      <c r="X20" s="169" t="s">
        <v>221</v>
      </c>
      <c r="Y20" s="507"/>
      <c r="Z20" s="507"/>
    </row>
    <row r="21" spans="2:26" s="500" customFormat="1" ht="6" customHeight="1" x14ac:dyDescent="0.2">
      <c r="B21" s="508"/>
      <c r="L21" s="437"/>
      <c r="Q21" s="437"/>
      <c r="U21" s="508"/>
      <c r="V21" s="169"/>
      <c r="W21" s="169"/>
      <c r="X21" s="169"/>
      <c r="Y21" s="507"/>
      <c r="Z21" s="507"/>
    </row>
    <row r="22" spans="2:26" s="500" customFormat="1" ht="31.5" customHeight="1" x14ac:dyDescent="0.2">
      <c r="B22" s="508"/>
      <c r="C22" s="1246" t="s">
        <v>375</v>
      </c>
      <c r="D22" s="1247"/>
      <c r="E22" s="1247"/>
      <c r="F22" s="1247"/>
      <c r="G22" s="1247"/>
      <c r="H22" s="1247"/>
      <c r="I22" s="1247"/>
      <c r="J22" s="1247"/>
      <c r="K22" s="1247"/>
      <c r="L22" s="1247"/>
      <c r="M22" s="1247"/>
      <c r="N22" s="1247"/>
      <c r="O22" s="1247"/>
      <c r="P22" s="1247"/>
      <c r="Q22" s="1247"/>
      <c r="R22" s="1247"/>
      <c r="S22" s="1247"/>
      <c r="T22" s="1247"/>
      <c r="U22" s="534"/>
      <c r="V22" s="196" t="s">
        <v>0</v>
      </c>
      <c r="W22" s="418" t="s">
        <v>220</v>
      </c>
      <c r="X22" s="196" t="s">
        <v>0</v>
      </c>
      <c r="Y22" s="543"/>
      <c r="Z22" s="507"/>
    </row>
    <row r="23" spans="2:26" s="500" customFormat="1" ht="31.5" customHeight="1" x14ac:dyDescent="0.2">
      <c r="B23" s="508"/>
      <c r="C23" s="1089" t="s">
        <v>376</v>
      </c>
      <c r="D23" s="1090"/>
      <c r="E23" s="1090"/>
      <c r="F23" s="1090"/>
      <c r="G23" s="1090"/>
      <c r="H23" s="1090"/>
      <c r="I23" s="1090"/>
      <c r="J23" s="1090"/>
      <c r="K23" s="1090"/>
      <c r="L23" s="1090"/>
      <c r="M23" s="1090"/>
      <c r="N23" s="1090"/>
      <c r="O23" s="1090"/>
      <c r="P23" s="1090"/>
      <c r="Q23" s="1090"/>
      <c r="R23" s="1090"/>
      <c r="S23" s="1090"/>
      <c r="T23" s="1091"/>
      <c r="U23" s="532"/>
      <c r="V23" s="193" t="s">
        <v>0</v>
      </c>
      <c r="W23" s="412" t="s">
        <v>220</v>
      </c>
      <c r="X23" s="193" t="s">
        <v>0</v>
      </c>
      <c r="Y23" s="539"/>
      <c r="Z23" s="507"/>
    </row>
    <row r="24" spans="2:26" s="500" customFormat="1" ht="41.25" customHeight="1" x14ac:dyDescent="0.2">
      <c r="B24" s="508"/>
      <c r="C24" s="1249" t="s">
        <v>377</v>
      </c>
      <c r="D24" s="1077"/>
      <c r="E24" s="1077"/>
      <c r="F24" s="1077"/>
      <c r="G24" s="1077"/>
      <c r="H24" s="1077"/>
      <c r="I24" s="1077"/>
      <c r="J24" s="1077"/>
      <c r="K24" s="1077"/>
      <c r="L24" s="1077"/>
      <c r="M24" s="1077"/>
      <c r="N24" s="1077"/>
      <c r="O24" s="1077"/>
      <c r="P24" s="1077"/>
      <c r="Q24" s="1077"/>
      <c r="R24" s="1077"/>
      <c r="S24" s="1077"/>
      <c r="T24" s="1077"/>
      <c r="U24" s="534"/>
      <c r="V24" s="196" t="s">
        <v>0</v>
      </c>
      <c r="W24" s="418" t="s">
        <v>220</v>
      </c>
      <c r="X24" s="196" t="s">
        <v>0</v>
      </c>
      <c r="Y24" s="543"/>
      <c r="Z24" s="507"/>
    </row>
    <row r="25" spans="2:26" s="500" customFormat="1" ht="17.25" customHeight="1" x14ac:dyDescent="0.2">
      <c r="B25" s="517"/>
      <c r="C25" s="418"/>
      <c r="D25" s="418"/>
      <c r="E25" s="418"/>
      <c r="F25" s="418"/>
      <c r="G25" s="418"/>
      <c r="H25" s="418"/>
      <c r="I25" s="418"/>
      <c r="J25" s="418"/>
      <c r="K25" s="418"/>
      <c r="L25" s="418"/>
      <c r="M25" s="418"/>
      <c r="N25" s="418"/>
      <c r="O25" s="418"/>
      <c r="P25" s="418"/>
      <c r="Q25" s="418"/>
      <c r="R25" s="422"/>
      <c r="S25" s="422"/>
      <c r="T25" s="535"/>
      <c r="U25" s="535"/>
      <c r="V25" s="196"/>
      <c r="W25" s="418"/>
      <c r="X25" s="196"/>
      <c r="Y25" s="535"/>
      <c r="Z25" s="518"/>
    </row>
    <row r="26" spans="2:26" s="500" customFormat="1" ht="27" customHeight="1" x14ac:dyDescent="0.2">
      <c r="B26" s="508" t="s">
        <v>378</v>
      </c>
      <c r="Z26" s="507"/>
    </row>
    <row r="27" spans="2:26" s="500" customFormat="1" x14ac:dyDescent="0.2">
      <c r="B27" s="508"/>
      <c r="C27" s="573" t="s">
        <v>370</v>
      </c>
      <c r="Z27" s="507"/>
    </row>
    <row r="28" spans="2:26" s="500" customFormat="1" ht="26.25" customHeight="1" x14ac:dyDescent="0.2">
      <c r="B28" s="508"/>
      <c r="C28" s="445" t="s">
        <v>371</v>
      </c>
      <c r="D28" s="489"/>
      <c r="E28" s="489"/>
      <c r="F28" s="489"/>
      <c r="G28" s="490"/>
      <c r="H28" s="445" t="s">
        <v>372</v>
      </c>
      <c r="I28" s="489"/>
      <c r="J28" s="489"/>
      <c r="K28" s="1079"/>
      <c r="L28" s="1079"/>
      <c r="M28" s="413" t="s">
        <v>256</v>
      </c>
      <c r="Z28" s="507"/>
    </row>
    <row r="29" spans="2:26" s="500" customFormat="1" ht="26.25" customHeight="1" x14ac:dyDescent="0.2">
      <c r="B29" s="508"/>
      <c r="C29" s="445" t="s">
        <v>373</v>
      </c>
      <c r="D29" s="489"/>
      <c r="E29" s="489"/>
      <c r="F29" s="489"/>
      <c r="G29" s="490"/>
      <c r="H29" s="445" t="s">
        <v>372</v>
      </c>
      <c r="I29" s="489"/>
      <c r="J29" s="489"/>
      <c r="K29" s="1079"/>
      <c r="L29" s="1079"/>
      <c r="M29" s="413" t="s">
        <v>256</v>
      </c>
      <c r="Z29" s="507"/>
    </row>
    <row r="30" spans="2:26" s="500" customFormat="1" ht="26.25" customHeight="1" x14ac:dyDescent="0.2">
      <c r="B30" s="508"/>
      <c r="C30" s="445" t="s">
        <v>374</v>
      </c>
      <c r="D30" s="489"/>
      <c r="E30" s="489"/>
      <c r="F30" s="489"/>
      <c r="G30" s="490"/>
      <c r="H30" s="445" t="s">
        <v>372</v>
      </c>
      <c r="I30" s="489"/>
      <c r="J30" s="489"/>
      <c r="K30" s="1079"/>
      <c r="L30" s="1079"/>
      <c r="M30" s="413" t="s">
        <v>256</v>
      </c>
      <c r="Z30" s="507"/>
    </row>
    <row r="31" spans="2:26" s="500" customFormat="1" ht="5.25" customHeight="1" x14ac:dyDescent="0.2">
      <c r="B31" s="508"/>
      <c r="L31" s="437"/>
      <c r="Q31" s="437"/>
      <c r="V31" s="437"/>
      <c r="Z31" s="507"/>
    </row>
    <row r="32" spans="2:26" s="500" customFormat="1" ht="5.25" customHeight="1" x14ac:dyDescent="0.2">
      <c r="B32" s="508"/>
      <c r="L32" s="437"/>
      <c r="Q32" s="437"/>
      <c r="U32" s="514"/>
      <c r="V32" s="415"/>
      <c r="W32" s="515"/>
      <c r="X32" s="515"/>
      <c r="Y32" s="516"/>
      <c r="Z32" s="507"/>
    </row>
    <row r="33" spans="1:27" s="500" customFormat="1" x14ac:dyDescent="0.2">
      <c r="B33" s="508"/>
      <c r="L33" s="437"/>
      <c r="Q33" s="437"/>
      <c r="U33" s="508"/>
      <c r="V33" s="169" t="s">
        <v>219</v>
      </c>
      <c r="W33" s="169" t="s">
        <v>220</v>
      </c>
      <c r="X33" s="169" t="s">
        <v>221</v>
      </c>
      <c r="Y33" s="507"/>
      <c r="Z33" s="507"/>
    </row>
    <row r="34" spans="1:27" s="500" customFormat="1" ht="6" customHeight="1" x14ac:dyDescent="0.2">
      <c r="B34" s="508"/>
      <c r="L34" s="437"/>
      <c r="Q34" s="437"/>
      <c r="U34" s="517"/>
      <c r="V34" s="190"/>
      <c r="W34" s="190"/>
      <c r="X34" s="190"/>
      <c r="Y34" s="518"/>
      <c r="Z34" s="507"/>
    </row>
    <row r="35" spans="1:27" s="500" customFormat="1" ht="30.75" customHeight="1" x14ac:dyDescent="0.2">
      <c r="B35" s="508"/>
      <c r="C35" s="1089" t="s">
        <v>379</v>
      </c>
      <c r="D35" s="1090"/>
      <c r="E35" s="1090"/>
      <c r="F35" s="1090"/>
      <c r="G35" s="1090"/>
      <c r="H35" s="1090"/>
      <c r="I35" s="1090"/>
      <c r="J35" s="1090"/>
      <c r="K35" s="1090"/>
      <c r="L35" s="1090"/>
      <c r="M35" s="1090"/>
      <c r="N35" s="1090"/>
      <c r="O35" s="1090"/>
      <c r="P35" s="1090"/>
      <c r="Q35" s="1090"/>
      <c r="R35" s="1090"/>
      <c r="S35" s="1090"/>
      <c r="T35" s="1091"/>
      <c r="U35" s="534"/>
      <c r="V35" s="196" t="s">
        <v>0</v>
      </c>
      <c r="W35" s="418" t="s">
        <v>220</v>
      </c>
      <c r="X35" s="196" t="s">
        <v>0</v>
      </c>
      <c r="Y35" s="543"/>
      <c r="Z35" s="507"/>
    </row>
    <row r="36" spans="1:27" s="500" customFormat="1" ht="30.75" customHeight="1" x14ac:dyDescent="0.2">
      <c r="B36" s="508"/>
      <c r="C36" s="1215" t="s">
        <v>376</v>
      </c>
      <c r="D36" s="1216"/>
      <c r="E36" s="1216"/>
      <c r="F36" s="1216"/>
      <c r="G36" s="1216"/>
      <c r="H36" s="1216"/>
      <c r="I36" s="1216"/>
      <c r="J36" s="1216"/>
      <c r="K36" s="1216"/>
      <c r="L36" s="1216"/>
      <c r="M36" s="1216"/>
      <c r="N36" s="1216"/>
      <c r="O36" s="1216"/>
      <c r="P36" s="1216"/>
      <c r="Q36" s="1216"/>
      <c r="R36" s="1216"/>
      <c r="S36" s="1216"/>
      <c r="T36" s="1217"/>
      <c r="U36" s="2"/>
      <c r="V36" s="201" t="s">
        <v>0</v>
      </c>
      <c r="W36" s="415" t="s">
        <v>220</v>
      </c>
      <c r="X36" s="201" t="s">
        <v>0</v>
      </c>
      <c r="Y36" s="123"/>
      <c r="Z36" s="507"/>
    </row>
    <row r="37" spans="1:27" s="500" customFormat="1" ht="42" customHeight="1" x14ac:dyDescent="0.2">
      <c r="B37" s="508"/>
      <c r="C37" s="1126" t="s">
        <v>377</v>
      </c>
      <c r="D37" s="1127"/>
      <c r="E37" s="1127"/>
      <c r="F37" s="1127"/>
      <c r="G37" s="1127"/>
      <c r="H37" s="1127"/>
      <c r="I37" s="1127"/>
      <c r="J37" s="1127"/>
      <c r="K37" s="1127"/>
      <c r="L37" s="1127"/>
      <c r="M37" s="1127"/>
      <c r="N37" s="1127"/>
      <c r="O37" s="1127"/>
      <c r="P37" s="1127"/>
      <c r="Q37" s="1127"/>
      <c r="R37" s="1127"/>
      <c r="S37" s="1127"/>
      <c r="T37" s="1128"/>
      <c r="U37" s="532"/>
      <c r="V37" s="193" t="s">
        <v>0</v>
      </c>
      <c r="W37" s="412" t="s">
        <v>220</v>
      </c>
      <c r="X37" s="193" t="s">
        <v>0</v>
      </c>
      <c r="Y37" s="539"/>
      <c r="Z37" s="507"/>
    </row>
    <row r="38" spans="1:27" s="500" customFormat="1" x14ac:dyDescent="0.2">
      <c r="A38" s="507"/>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508"/>
    </row>
    <row r="39" spans="1:27" s="500" customFormat="1" x14ac:dyDescent="0.2">
      <c r="C39" s="515"/>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AC119"/>
  <sheetViews>
    <sheetView view="pageBreakPreview" topLeftCell="A10" zoomScaleNormal="100" zoomScaleSheetLayoutView="100" workbookViewId="0">
      <selection activeCell="C31" sqref="C31:S31"/>
    </sheetView>
  </sheetViews>
  <sheetFormatPr defaultColWidth="3.44140625" defaultRowHeight="13.2" x14ac:dyDescent="0.2"/>
  <cols>
    <col min="1" max="1" width="3.44140625" style="3"/>
    <col min="2" max="2" width="3" style="52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9" s="500" customFormat="1" x14ac:dyDescent="0.2"/>
    <row r="2" spans="2:29" s="500" customFormat="1" x14ac:dyDescent="0.2">
      <c r="B2" s="500" t="s">
        <v>1415</v>
      </c>
      <c r="AC2" s="646" t="str">
        <f>HYPERLINK("#目次!A1","目次へ戻る")</f>
        <v>目次へ戻る</v>
      </c>
    </row>
    <row r="3" spans="2:29" s="500" customFormat="1" x14ac:dyDescent="0.2"/>
    <row r="4" spans="2:29" s="500" customFormat="1" x14ac:dyDescent="0.2">
      <c r="B4" s="1076" t="s">
        <v>418</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29" s="500" customFormat="1" x14ac:dyDescent="0.2"/>
    <row r="6" spans="2:29" s="500" customFormat="1" ht="31.5" customHeight="1" x14ac:dyDescent="0.2">
      <c r="B6" s="1088" t="s">
        <v>210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1"/>
    </row>
    <row r="7" spans="2:29" s="500" customFormat="1" ht="31.5" customHeight="1" x14ac:dyDescent="0.2">
      <c r="B7" s="1078" t="s">
        <v>211</v>
      </c>
      <c r="C7" s="1079"/>
      <c r="D7" s="1079"/>
      <c r="E7" s="1079"/>
      <c r="F7" s="1080"/>
      <c r="G7" s="192" t="s">
        <v>0</v>
      </c>
      <c r="H7" s="533" t="s">
        <v>212</v>
      </c>
      <c r="I7" s="533"/>
      <c r="J7" s="533"/>
      <c r="K7" s="533"/>
      <c r="L7" s="194" t="s">
        <v>0</v>
      </c>
      <c r="M7" s="533" t="s">
        <v>213</v>
      </c>
      <c r="N7" s="533"/>
      <c r="O7" s="533"/>
      <c r="P7" s="533"/>
      <c r="Q7" s="194" t="s">
        <v>0</v>
      </c>
      <c r="R7" s="533" t="s">
        <v>214</v>
      </c>
      <c r="S7" s="533"/>
      <c r="T7" s="533"/>
      <c r="U7" s="533"/>
      <c r="V7" s="533"/>
      <c r="W7" s="533"/>
      <c r="X7" s="533"/>
      <c r="Y7" s="533"/>
      <c r="Z7" s="539"/>
    </row>
    <row r="8" spans="2:29" ht="31.5" customHeight="1" x14ac:dyDescent="0.2">
      <c r="B8" s="1078" t="s">
        <v>215</v>
      </c>
      <c r="C8" s="1079"/>
      <c r="D8" s="1079"/>
      <c r="E8" s="1079"/>
      <c r="F8" s="1080"/>
      <c r="G8" s="192" t="s">
        <v>0</v>
      </c>
      <c r="H8" s="489" t="s">
        <v>216</v>
      </c>
      <c r="I8" s="489"/>
      <c r="J8" s="489"/>
      <c r="K8" s="489"/>
      <c r="L8" s="489"/>
      <c r="M8" s="489"/>
      <c r="N8" s="489"/>
      <c r="O8" s="489"/>
      <c r="P8" s="193" t="s">
        <v>0</v>
      </c>
      <c r="Q8" s="489" t="s">
        <v>406</v>
      </c>
      <c r="R8" s="489"/>
      <c r="S8" s="206"/>
      <c r="T8" s="206"/>
      <c r="U8" s="206"/>
      <c r="V8" s="206"/>
      <c r="W8" s="206"/>
      <c r="X8" s="206"/>
      <c r="Y8" s="206"/>
      <c r="Z8" s="207"/>
    </row>
    <row r="9" spans="2:29" s="500" customFormat="1" x14ac:dyDescent="0.2"/>
    <row r="10" spans="2:29" s="500" customFormat="1"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29" s="500" customFormat="1" x14ac:dyDescent="0.2">
      <c r="B11" s="508" t="s">
        <v>419</v>
      </c>
      <c r="Z11" s="507"/>
    </row>
    <row r="12" spans="2:29" s="500" customFormat="1" x14ac:dyDescent="0.2">
      <c r="B12" s="508"/>
      <c r="Z12" s="507"/>
    </row>
    <row r="13" spans="2:29" s="500" customFormat="1" x14ac:dyDescent="0.2">
      <c r="B13" s="508"/>
      <c r="C13" s="500" t="s">
        <v>370</v>
      </c>
      <c r="Z13" s="507"/>
    </row>
    <row r="14" spans="2:29" s="500" customFormat="1" ht="6.75" customHeight="1" x14ac:dyDescent="0.2">
      <c r="B14" s="508"/>
      <c r="Z14" s="507"/>
    </row>
    <row r="15" spans="2:29" s="500" customFormat="1" ht="26.25" customHeight="1" x14ac:dyDescent="0.2">
      <c r="B15" s="508"/>
      <c r="C15" s="445" t="s">
        <v>416</v>
      </c>
      <c r="D15" s="489"/>
      <c r="E15" s="489"/>
      <c r="F15" s="489"/>
      <c r="G15" s="490"/>
      <c r="H15" s="445" t="s">
        <v>372</v>
      </c>
      <c r="I15" s="489"/>
      <c r="J15" s="489"/>
      <c r="K15" s="1079"/>
      <c r="L15" s="1079"/>
      <c r="M15" s="1079"/>
      <c r="N15" s="413" t="s">
        <v>256</v>
      </c>
      <c r="O15" s="508"/>
      <c r="U15" s="437"/>
      <c r="Z15" s="507"/>
    </row>
    <row r="16" spans="2:29" s="500" customFormat="1" x14ac:dyDescent="0.2">
      <c r="B16" s="508"/>
      <c r="L16" s="437"/>
      <c r="Q16" s="437"/>
      <c r="V16" s="437"/>
      <c r="Z16" s="507"/>
    </row>
    <row r="17" spans="2:26" s="500" customFormat="1" x14ac:dyDescent="0.2">
      <c r="B17" s="508"/>
      <c r="C17" s="500" t="s">
        <v>395</v>
      </c>
      <c r="Z17" s="507"/>
    </row>
    <row r="18" spans="2:26" s="500" customFormat="1" ht="4.5" customHeight="1" x14ac:dyDescent="0.2">
      <c r="B18" s="508"/>
      <c r="Z18" s="507"/>
    </row>
    <row r="19" spans="2:26" s="500" customFormat="1" ht="24" customHeight="1" x14ac:dyDescent="0.2">
      <c r="B19" s="508"/>
      <c r="C19" s="1078" t="s">
        <v>396</v>
      </c>
      <c r="D19" s="1079"/>
      <c r="E19" s="1079"/>
      <c r="F19" s="1079"/>
      <c r="G19" s="1079"/>
      <c r="H19" s="1079"/>
      <c r="I19" s="1079"/>
      <c r="J19" s="1079"/>
      <c r="K19" s="1079"/>
      <c r="L19" s="1079"/>
      <c r="M19" s="1079"/>
      <c r="N19" s="1079"/>
      <c r="O19" s="1080"/>
      <c r="P19" s="1078" t="s">
        <v>115</v>
      </c>
      <c r="Q19" s="1079"/>
      <c r="R19" s="1079"/>
      <c r="S19" s="1079"/>
      <c r="T19" s="1079"/>
      <c r="U19" s="1079"/>
      <c r="V19" s="1079"/>
      <c r="W19" s="1079"/>
      <c r="X19" s="1079"/>
      <c r="Y19" s="1080"/>
      <c r="Z19" s="502"/>
    </row>
    <row r="20" spans="2:26" s="500" customFormat="1" ht="21" customHeight="1" x14ac:dyDescent="0.2">
      <c r="B20" s="508"/>
      <c r="C20" s="1089"/>
      <c r="D20" s="1090"/>
      <c r="E20" s="1090"/>
      <c r="F20" s="1090"/>
      <c r="G20" s="1090"/>
      <c r="H20" s="1090"/>
      <c r="I20" s="1090"/>
      <c r="J20" s="1090"/>
      <c r="K20" s="1090"/>
      <c r="L20" s="1090"/>
      <c r="M20" s="1090"/>
      <c r="N20" s="1090"/>
      <c r="O20" s="1091"/>
      <c r="P20" s="1089"/>
      <c r="Q20" s="1090"/>
      <c r="R20" s="1090"/>
      <c r="S20" s="1090"/>
      <c r="T20" s="1090"/>
      <c r="U20" s="1090"/>
      <c r="V20" s="1090"/>
      <c r="W20" s="1090"/>
      <c r="X20" s="1090"/>
      <c r="Y20" s="1091"/>
      <c r="Z20" s="507"/>
    </row>
    <row r="21" spans="2:26" s="500" customFormat="1" ht="21" customHeight="1" x14ac:dyDescent="0.2">
      <c r="B21" s="508"/>
      <c r="C21" s="1089"/>
      <c r="D21" s="1090"/>
      <c r="E21" s="1090"/>
      <c r="F21" s="1090"/>
      <c r="G21" s="1090"/>
      <c r="H21" s="1090"/>
      <c r="I21" s="1090"/>
      <c r="J21" s="1090"/>
      <c r="K21" s="1090"/>
      <c r="L21" s="1090"/>
      <c r="M21" s="1090"/>
      <c r="N21" s="1090"/>
      <c r="O21" s="1091"/>
      <c r="P21" s="1089"/>
      <c r="Q21" s="1090"/>
      <c r="R21" s="1090"/>
      <c r="S21" s="1090"/>
      <c r="T21" s="1090"/>
      <c r="U21" s="1090"/>
      <c r="V21" s="1090"/>
      <c r="W21" s="1090"/>
      <c r="X21" s="1090"/>
      <c r="Y21" s="1091"/>
      <c r="Z21" s="507"/>
    </row>
    <row r="22" spans="2:26" s="500" customFormat="1" ht="21" customHeight="1" x14ac:dyDescent="0.2">
      <c r="B22" s="508"/>
      <c r="C22" s="1089"/>
      <c r="D22" s="1090"/>
      <c r="E22" s="1090"/>
      <c r="F22" s="1090"/>
      <c r="G22" s="1090"/>
      <c r="H22" s="1090"/>
      <c r="I22" s="1090"/>
      <c r="J22" s="1090"/>
      <c r="K22" s="1090"/>
      <c r="L22" s="1090"/>
      <c r="M22" s="1090"/>
      <c r="N22" s="1090"/>
      <c r="O22" s="1091"/>
      <c r="P22" s="1089"/>
      <c r="Q22" s="1090"/>
      <c r="R22" s="1090"/>
      <c r="S22" s="1090"/>
      <c r="T22" s="1090"/>
      <c r="U22" s="1090"/>
      <c r="V22" s="1090"/>
      <c r="W22" s="1090"/>
      <c r="X22" s="1090"/>
      <c r="Y22" s="1091"/>
      <c r="Z22" s="507"/>
    </row>
    <row r="23" spans="2:26" s="500" customFormat="1" ht="21" customHeight="1" x14ac:dyDescent="0.2">
      <c r="B23" s="508"/>
      <c r="C23" s="1089"/>
      <c r="D23" s="1090"/>
      <c r="E23" s="1090"/>
      <c r="F23" s="1090"/>
      <c r="G23" s="1090"/>
      <c r="H23" s="1090"/>
      <c r="I23" s="1090"/>
      <c r="J23" s="1090"/>
      <c r="K23" s="1090"/>
      <c r="L23" s="1090"/>
      <c r="M23" s="1090"/>
      <c r="N23" s="1090"/>
      <c r="O23" s="1091"/>
      <c r="P23" s="1089"/>
      <c r="Q23" s="1090"/>
      <c r="R23" s="1090"/>
      <c r="S23" s="1090"/>
      <c r="T23" s="1090"/>
      <c r="U23" s="1090"/>
      <c r="V23" s="1090"/>
      <c r="W23" s="1090"/>
      <c r="X23" s="1090"/>
      <c r="Y23" s="1091"/>
      <c r="Z23" s="507"/>
    </row>
    <row r="24" spans="2:26" s="500" customFormat="1" ht="21" customHeight="1" x14ac:dyDescent="0.2">
      <c r="B24" s="508"/>
      <c r="C24" s="1089"/>
      <c r="D24" s="1090"/>
      <c r="E24" s="1090"/>
      <c r="F24" s="1090"/>
      <c r="G24" s="1090"/>
      <c r="H24" s="1090"/>
      <c r="I24" s="1090"/>
      <c r="J24" s="1090"/>
      <c r="K24" s="1090"/>
      <c r="L24" s="1090"/>
      <c r="M24" s="1090"/>
      <c r="N24" s="1090"/>
      <c r="O24" s="1091"/>
      <c r="P24" s="1089"/>
      <c r="Q24" s="1090"/>
      <c r="R24" s="1090"/>
      <c r="S24" s="1090"/>
      <c r="T24" s="1090"/>
      <c r="U24" s="1090"/>
      <c r="V24" s="1090"/>
      <c r="W24" s="1090"/>
      <c r="X24" s="1090"/>
      <c r="Y24" s="1091"/>
      <c r="Z24" s="507"/>
    </row>
    <row r="25" spans="2:26" s="500" customFormat="1" ht="21" customHeight="1" x14ac:dyDescent="0.2">
      <c r="B25" s="508"/>
      <c r="C25" s="415"/>
      <c r="D25" s="415"/>
      <c r="E25" s="415"/>
      <c r="F25" s="415"/>
      <c r="G25" s="415"/>
      <c r="H25" s="415"/>
      <c r="I25" s="415"/>
      <c r="J25" s="415"/>
      <c r="K25" s="415"/>
      <c r="L25" s="415"/>
      <c r="M25" s="415"/>
      <c r="N25" s="415"/>
      <c r="O25" s="415"/>
      <c r="P25" s="515"/>
      <c r="Q25" s="515"/>
      <c r="R25" s="515"/>
      <c r="S25" s="515"/>
      <c r="T25" s="515"/>
      <c r="U25" s="515"/>
      <c r="V25" s="515"/>
      <c r="W25" s="515"/>
      <c r="X25" s="515"/>
      <c r="Y25" s="515"/>
      <c r="Z25" s="507"/>
    </row>
    <row r="26" spans="2:26" s="500" customFormat="1" ht="21" customHeight="1" x14ac:dyDescent="0.2">
      <c r="B26" s="508"/>
      <c r="C26" s="418"/>
      <c r="D26" s="418"/>
      <c r="E26" s="418"/>
      <c r="F26" s="418"/>
      <c r="G26" s="418"/>
      <c r="H26" s="418"/>
      <c r="I26" s="418"/>
      <c r="J26" s="418"/>
      <c r="K26" s="418"/>
      <c r="L26" s="418"/>
      <c r="M26" s="418"/>
      <c r="N26" s="418"/>
      <c r="O26" s="418"/>
      <c r="P26" s="422"/>
      <c r="Q26" s="422"/>
      <c r="R26" s="422"/>
      <c r="S26" s="422"/>
      <c r="T26" s="422"/>
      <c r="U26" s="445"/>
      <c r="V26" s="585" t="s">
        <v>219</v>
      </c>
      <c r="W26" s="585" t="s">
        <v>220</v>
      </c>
      <c r="X26" s="585" t="s">
        <v>221</v>
      </c>
      <c r="Y26" s="490"/>
      <c r="Z26" s="507"/>
    </row>
    <row r="27" spans="2:26" s="500" customFormat="1" ht="38.25" customHeight="1" x14ac:dyDescent="0.2">
      <c r="B27" s="508"/>
      <c r="C27" s="445" t="s">
        <v>420</v>
      </c>
      <c r="D27" s="489"/>
      <c r="E27" s="489"/>
      <c r="F27" s="489"/>
      <c r="G27" s="489"/>
      <c r="H27" s="489"/>
      <c r="I27" s="489"/>
      <c r="J27" s="489"/>
      <c r="K27" s="489"/>
      <c r="L27" s="489"/>
      <c r="M27" s="489"/>
      <c r="N27" s="489"/>
      <c r="O27" s="489"/>
      <c r="P27" s="489"/>
      <c r="Q27" s="489"/>
      <c r="R27" s="489"/>
      <c r="S27" s="489"/>
      <c r="T27" s="539"/>
      <c r="U27" s="532"/>
      <c r="V27" s="412" t="s">
        <v>0</v>
      </c>
      <c r="W27" s="412" t="s">
        <v>220</v>
      </c>
      <c r="X27" s="412" t="s">
        <v>0</v>
      </c>
      <c r="Y27" s="539"/>
      <c r="Z27" s="507"/>
    </row>
    <row r="28" spans="2:26" s="500" customFormat="1" ht="38.25" customHeight="1" x14ac:dyDescent="0.2">
      <c r="B28" s="508"/>
      <c r="C28" s="1126" t="s">
        <v>421</v>
      </c>
      <c r="D28" s="1127"/>
      <c r="E28" s="1127"/>
      <c r="F28" s="1127"/>
      <c r="G28" s="1127"/>
      <c r="H28" s="1127"/>
      <c r="I28" s="1127"/>
      <c r="J28" s="1127"/>
      <c r="K28" s="1127"/>
      <c r="L28" s="1127"/>
      <c r="M28" s="1127"/>
      <c r="N28" s="1127"/>
      <c r="O28" s="1127"/>
      <c r="P28" s="1127"/>
      <c r="Q28" s="1127"/>
      <c r="R28" s="1127"/>
      <c r="S28" s="1127"/>
      <c r="T28" s="542"/>
      <c r="U28" s="532"/>
      <c r="V28" s="412" t="s">
        <v>0</v>
      </c>
      <c r="W28" s="412" t="s">
        <v>220</v>
      </c>
      <c r="X28" s="412" t="s">
        <v>0</v>
      </c>
      <c r="Y28" s="539"/>
      <c r="Z28" s="507"/>
    </row>
    <row r="29" spans="2:26" s="500" customFormat="1" ht="70.5" customHeight="1" x14ac:dyDescent="0.2">
      <c r="B29" s="508"/>
      <c r="C29" s="1126" t="s">
        <v>422</v>
      </c>
      <c r="D29" s="1127"/>
      <c r="E29" s="1127"/>
      <c r="F29" s="1127"/>
      <c r="G29" s="1127"/>
      <c r="H29" s="1127"/>
      <c r="I29" s="1127"/>
      <c r="J29" s="1127"/>
      <c r="K29" s="1127"/>
      <c r="L29" s="1127"/>
      <c r="M29" s="1127"/>
      <c r="N29" s="1127"/>
      <c r="O29" s="1127"/>
      <c r="P29" s="1127"/>
      <c r="Q29" s="1127"/>
      <c r="R29" s="1127"/>
      <c r="S29" s="1127"/>
      <c r="T29" s="542"/>
      <c r="U29" s="532"/>
      <c r="V29" s="412" t="s">
        <v>0</v>
      </c>
      <c r="W29" s="412" t="s">
        <v>220</v>
      </c>
      <c r="X29" s="412" t="s">
        <v>0</v>
      </c>
      <c r="Y29" s="539"/>
      <c r="Z29" s="507"/>
    </row>
    <row r="30" spans="2:26" s="500" customFormat="1" ht="38.25" customHeight="1" x14ac:dyDescent="0.2">
      <c r="B30" s="508"/>
      <c r="C30" s="445" t="s">
        <v>423</v>
      </c>
      <c r="D30" s="489"/>
      <c r="E30" s="489"/>
      <c r="F30" s="489"/>
      <c r="G30" s="489"/>
      <c r="H30" s="489"/>
      <c r="I30" s="489"/>
      <c r="J30" s="489"/>
      <c r="K30" s="489"/>
      <c r="L30" s="489"/>
      <c r="M30" s="489"/>
      <c r="N30" s="489"/>
      <c r="O30" s="489"/>
      <c r="P30" s="489"/>
      <c r="Q30" s="489"/>
      <c r="R30" s="489"/>
      <c r="S30" s="489"/>
      <c r="T30" s="539"/>
      <c r="U30" s="2"/>
      <c r="V30" s="437" t="s">
        <v>0</v>
      </c>
      <c r="W30" s="437" t="s">
        <v>220</v>
      </c>
      <c r="X30" s="437" t="s">
        <v>0</v>
      </c>
      <c r="Y30" s="123"/>
      <c r="Z30" s="507"/>
    </row>
    <row r="31" spans="2:26" s="500" customFormat="1" ht="38.25" customHeight="1" x14ac:dyDescent="0.2">
      <c r="B31" s="508"/>
      <c r="C31" s="1126" t="s">
        <v>424</v>
      </c>
      <c r="D31" s="1127"/>
      <c r="E31" s="1127"/>
      <c r="F31" s="1127"/>
      <c r="G31" s="1127"/>
      <c r="H31" s="1127"/>
      <c r="I31" s="1127"/>
      <c r="J31" s="1127"/>
      <c r="K31" s="1127"/>
      <c r="L31" s="1127"/>
      <c r="M31" s="1127"/>
      <c r="N31" s="1127"/>
      <c r="O31" s="1127"/>
      <c r="P31" s="1127"/>
      <c r="Q31" s="1127"/>
      <c r="R31" s="1127"/>
      <c r="S31" s="1127"/>
      <c r="T31" s="539"/>
      <c r="U31" s="532"/>
      <c r="V31" s="412" t="s">
        <v>0</v>
      </c>
      <c r="W31" s="412" t="s">
        <v>220</v>
      </c>
      <c r="X31" s="412" t="s">
        <v>0</v>
      </c>
      <c r="Y31" s="539"/>
      <c r="Z31" s="507"/>
    </row>
    <row r="32" spans="2:26" s="500" customFormat="1" ht="38.25" customHeight="1" x14ac:dyDescent="0.2">
      <c r="B32" s="508"/>
      <c r="C32" s="1126" t="s">
        <v>425</v>
      </c>
      <c r="D32" s="1127"/>
      <c r="E32" s="1127"/>
      <c r="F32" s="1127"/>
      <c r="G32" s="1127"/>
      <c r="H32" s="1127"/>
      <c r="I32" s="1127"/>
      <c r="J32" s="1127"/>
      <c r="K32" s="1127"/>
      <c r="L32" s="1127"/>
      <c r="M32" s="1127"/>
      <c r="N32" s="1127"/>
      <c r="O32" s="1127"/>
      <c r="P32" s="1127"/>
      <c r="Q32" s="1127"/>
      <c r="R32" s="1127"/>
      <c r="S32" s="1127"/>
      <c r="T32" s="539"/>
      <c r="U32" s="2"/>
      <c r="V32" s="437" t="s">
        <v>0</v>
      </c>
      <c r="W32" s="437" t="s">
        <v>220</v>
      </c>
      <c r="X32" s="437" t="s">
        <v>0</v>
      </c>
      <c r="Y32" s="123"/>
      <c r="Z32" s="507"/>
    </row>
    <row r="33" spans="2:26" s="500" customFormat="1" ht="38.25" customHeight="1" x14ac:dyDescent="0.2">
      <c r="B33" s="508"/>
      <c r="C33" s="1126" t="s">
        <v>1826</v>
      </c>
      <c r="D33" s="1127"/>
      <c r="E33" s="1127"/>
      <c r="F33" s="1127"/>
      <c r="G33" s="1127"/>
      <c r="H33" s="1127"/>
      <c r="I33" s="1127"/>
      <c r="J33" s="1127"/>
      <c r="K33" s="1127"/>
      <c r="L33" s="1127"/>
      <c r="M33" s="1127"/>
      <c r="N33" s="1127"/>
      <c r="O33" s="1127"/>
      <c r="P33" s="1127"/>
      <c r="Q33" s="1127"/>
      <c r="R33" s="1127"/>
      <c r="S33" s="1127"/>
      <c r="T33" s="539"/>
      <c r="U33" s="532"/>
      <c r="V33" s="412" t="s">
        <v>0</v>
      </c>
      <c r="W33" s="412" t="s">
        <v>220</v>
      </c>
      <c r="X33" s="412" t="s">
        <v>0</v>
      </c>
      <c r="Y33" s="539"/>
      <c r="Z33" s="507"/>
    </row>
    <row r="34" spans="2:26" s="500" customFormat="1" ht="9" customHeight="1" x14ac:dyDescent="0.2">
      <c r="B34" s="517"/>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518"/>
    </row>
    <row r="35" spans="2:26" s="500"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1:AD119"/>
  <sheetViews>
    <sheetView view="pageBreakPreview" zoomScaleNormal="100" zoomScaleSheetLayoutView="100" workbookViewId="0">
      <selection activeCell="AD2" sqref="AD2"/>
    </sheetView>
  </sheetViews>
  <sheetFormatPr defaultColWidth="3.44140625" defaultRowHeight="13.2" x14ac:dyDescent="0.2"/>
  <cols>
    <col min="1" max="1" width="2.21875" style="3" customWidth="1"/>
    <col min="2" max="2" width="3" style="520" customWidth="1"/>
    <col min="3" max="19" width="3.6640625" style="3" customWidth="1"/>
    <col min="20" max="26" width="3.44140625" style="3"/>
    <col min="27" max="27" width="2.21875" style="3" customWidth="1"/>
    <col min="28" max="16384" width="3.44140625" style="3"/>
  </cols>
  <sheetData>
    <row r="1" spans="2:30" s="500" customFormat="1" x14ac:dyDescent="0.2"/>
    <row r="2" spans="2:30" s="500" customFormat="1" x14ac:dyDescent="0.2">
      <c r="B2" s="500" t="s">
        <v>1575</v>
      </c>
      <c r="AD2" s="646" t="str">
        <f>HYPERLINK("#目次!A1","目次へ戻る")</f>
        <v>目次へ戻る</v>
      </c>
    </row>
    <row r="3" spans="2:30" s="500" customFormat="1" x14ac:dyDescent="0.2"/>
    <row r="4" spans="2:30" s="500" customFormat="1" x14ac:dyDescent="0.2">
      <c r="B4" s="1076" t="s">
        <v>418</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30" s="500" customFormat="1" x14ac:dyDescent="0.2"/>
    <row r="6" spans="2:30" s="500" customFormat="1" ht="31.5" customHeight="1" x14ac:dyDescent="0.2">
      <c r="B6" s="1088" t="s">
        <v>210</v>
      </c>
      <c r="C6" s="1088"/>
      <c r="D6" s="1088"/>
      <c r="E6" s="1088"/>
      <c r="F6" s="1088"/>
      <c r="G6" s="1078"/>
      <c r="H6" s="1079"/>
      <c r="I6" s="1079"/>
      <c r="J6" s="1079"/>
      <c r="K6" s="1079"/>
      <c r="L6" s="1079"/>
      <c r="M6" s="1079"/>
      <c r="N6" s="1079"/>
      <c r="O6" s="1079"/>
      <c r="P6" s="1079"/>
      <c r="Q6" s="1079"/>
      <c r="R6" s="1079"/>
      <c r="S6" s="1079"/>
      <c r="T6" s="1079"/>
      <c r="U6" s="1079"/>
      <c r="V6" s="1079"/>
      <c r="W6" s="1079"/>
      <c r="X6" s="1079"/>
      <c r="Y6" s="1079"/>
      <c r="Z6" s="1080"/>
    </row>
    <row r="7" spans="2:30" s="500" customFormat="1" ht="31.5" customHeight="1" x14ac:dyDescent="0.2">
      <c r="B7" s="1078" t="s">
        <v>211</v>
      </c>
      <c r="C7" s="1079"/>
      <c r="D7" s="1079"/>
      <c r="E7" s="1079"/>
      <c r="F7" s="1080"/>
      <c r="G7" s="194" t="s">
        <v>0</v>
      </c>
      <c r="H7" s="533" t="s">
        <v>212</v>
      </c>
      <c r="I7" s="533"/>
      <c r="J7" s="533"/>
      <c r="K7" s="533"/>
      <c r="L7" s="194" t="s">
        <v>0</v>
      </c>
      <c r="M7" s="533" t="s">
        <v>213</v>
      </c>
      <c r="N7" s="533"/>
      <c r="O7" s="533"/>
      <c r="P7" s="533"/>
      <c r="Q7" s="194" t="s">
        <v>0</v>
      </c>
      <c r="R7" s="533" t="s">
        <v>214</v>
      </c>
      <c r="S7" s="533"/>
      <c r="T7" s="533"/>
      <c r="U7" s="533"/>
      <c r="V7" s="533"/>
      <c r="W7" s="533"/>
      <c r="X7" s="533"/>
      <c r="Y7" s="533"/>
      <c r="Z7" s="539"/>
    </row>
    <row r="8" spans="2:30" s="500" customFormat="1" ht="31.5" customHeight="1" x14ac:dyDescent="0.2">
      <c r="B8" s="1078" t="s">
        <v>215</v>
      </c>
      <c r="C8" s="1079"/>
      <c r="D8" s="1079"/>
      <c r="E8" s="1079"/>
      <c r="F8" s="1080"/>
      <c r="G8" s="192" t="s">
        <v>0</v>
      </c>
      <c r="H8" s="489" t="s">
        <v>426</v>
      </c>
      <c r="I8" s="489"/>
      <c r="J8" s="489"/>
      <c r="K8" s="489"/>
      <c r="L8" s="489"/>
      <c r="M8" s="489"/>
      <c r="N8" s="489"/>
      <c r="O8" s="193" t="s">
        <v>0</v>
      </c>
      <c r="P8" s="489" t="s">
        <v>427</v>
      </c>
      <c r="Q8" s="489"/>
      <c r="R8" s="489"/>
      <c r="S8" s="535"/>
      <c r="T8" s="535"/>
      <c r="U8" s="535"/>
      <c r="V8" s="535"/>
      <c r="W8" s="535"/>
      <c r="X8" s="535"/>
      <c r="Y8" s="535"/>
      <c r="Z8" s="543"/>
    </row>
    <row r="9" spans="2:30" s="500" customFormat="1" x14ac:dyDescent="0.2"/>
    <row r="10" spans="2:30" s="500" customFormat="1"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30" s="500" customFormat="1" x14ac:dyDescent="0.2">
      <c r="B11" s="508" t="s">
        <v>428</v>
      </c>
      <c r="Z11" s="507"/>
    </row>
    <row r="12" spans="2:30" s="500" customFormat="1" x14ac:dyDescent="0.2">
      <c r="B12" s="508"/>
      <c r="Z12" s="507"/>
    </row>
    <row r="13" spans="2:30" s="500" customFormat="1" x14ac:dyDescent="0.2">
      <c r="B13" s="508"/>
      <c r="C13" s="500" t="s">
        <v>370</v>
      </c>
      <c r="Z13" s="507"/>
    </row>
    <row r="14" spans="2:30" s="500" customFormat="1" ht="6.75" customHeight="1" x14ac:dyDescent="0.2">
      <c r="B14" s="508"/>
      <c r="Z14" s="507"/>
    </row>
    <row r="15" spans="2:30" s="500" customFormat="1" ht="26.25" customHeight="1" x14ac:dyDescent="0.2">
      <c r="B15" s="508"/>
      <c r="C15" s="445" t="s">
        <v>416</v>
      </c>
      <c r="D15" s="489"/>
      <c r="E15" s="489"/>
      <c r="F15" s="489"/>
      <c r="G15" s="490"/>
      <c r="H15" s="1089" t="s">
        <v>372</v>
      </c>
      <c r="I15" s="1090"/>
      <c r="J15" s="1090"/>
      <c r="K15" s="1079"/>
      <c r="L15" s="1079"/>
      <c r="M15" s="1079"/>
      <c r="N15" s="413" t="s">
        <v>256</v>
      </c>
      <c r="O15" s="508"/>
      <c r="U15" s="437"/>
      <c r="Z15" s="507"/>
    </row>
    <row r="16" spans="2:30" s="500" customFormat="1" x14ac:dyDescent="0.2">
      <c r="B16" s="508"/>
      <c r="L16" s="437"/>
      <c r="Q16" s="437"/>
      <c r="V16" s="437"/>
      <c r="Z16" s="507"/>
    </row>
    <row r="17" spans="2:26" s="500" customFormat="1" x14ac:dyDescent="0.2">
      <c r="B17" s="508"/>
      <c r="C17" s="500" t="s">
        <v>395</v>
      </c>
      <c r="Z17" s="507"/>
    </row>
    <row r="18" spans="2:26" s="500" customFormat="1" ht="4.5" customHeight="1" x14ac:dyDescent="0.2">
      <c r="B18" s="508"/>
      <c r="Z18" s="507"/>
    </row>
    <row r="19" spans="2:26" s="500" customFormat="1" ht="24" customHeight="1" x14ac:dyDescent="0.2">
      <c r="B19" s="508"/>
      <c r="C19" s="1078" t="s">
        <v>396</v>
      </c>
      <c r="D19" s="1079"/>
      <c r="E19" s="1079"/>
      <c r="F19" s="1079"/>
      <c r="G19" s="1079"/>
      <c r="H19" s="1079"/>
      <c r="I19" s="1079"/>
      <c r="J19" s="1079"/>
      <c r="K19" s="1079"/>
      <c r="L19" s="1079"/>
      <c r="M19" s="1079"/>
      <c r="N19" s="1079"/>
      <c r="O19" s="1080"/>
      <c r="P19" s="1078" t="s">
        <v>115</v>
      </c>
      <c r="Q19" s="1079"/>
      <c r="R19" s="1079"/>
      <c r="S19" s="1079"/>
      <c r="T19" s="1079"/>
      <c r="U19" s="1079"/>
      <c r="V19" s="1079"/>
      <c r="W19" s="1079"/>
      <c r="X19" s="1079"/>
      <c r="Y19" s="1080"/>
      <c r="Z19" s="502"/>
    </row>
    <row r="20" spans="2:26" s="500" customFormat="1" ht="21" customHeight="1" x14ac:dyDescent="0.2">
      <c r="B20" s="508"/>
      <c r="C20" s="1089"/>
      <c r="D20" s="1090"/>
      <c r="E20" s="1090"/>
      <c r="F20" s="1090"/>
      <c r="G20" s="1090"/>
      <c r="H20" s="1090"/>
      <c r="I20" s="1090"/>
      <c r="J20" s="1090"/>
      <c r="K20" s="1090"/>
      <c r="L20" s="1090"/>
      <c r="M20" s="1090"/>
      <c r="N20" s="1090"/>
      <c r="O20" s="1091"/>
      <c r="P20" s="1089"/>
      <c r="Q20" s="1090"/>
      <c r="R20" s="1090"/>
      <c r="S20" s="1090"/>
      <c r="T20" s="1090"/>
      <c r="U20" s="1090"/>
      <c r="V20" s="1090"/>
      <c r="W20" s="1090"/>
      <c r="X20" s="1090"/>
      <c r="Y20" s="1091"/>
      <c r="Z20" s="507"/>
    </row>
    <row r="21" spans="2:26" s="500" customFormat="1" ht="21" customHeight="1" x14ac:dyDescent="0.2">
      <c r="B21" s="508"/>
      <c r="C21" s="1089"/>
      <c r="D21" s="1090"/>
      <c r="E21" s="1090"/>
      <c r="F21" s="1090"/>
      <c r="G21" s="1090"/>
      <c r="H21" s="1090"/>
      <c r="I21" s="1090"/>
      <c r="J21" s="1090"/>
      <c r="K21" s="1090"/>
      <c r="L21" s="1090"/>
      <c r="M21" s="1090"/>
      <c r="N21" s="1090"/>
      <c r="O21" s="1091"/>
      <c r="P21" s="1089"/>
      <c r="Q21" s="1090"/>
      <c r="R21" s="1090"/>
      <c r="S21" s="1090"/>
      <c r="T21" s="1090"/>
      <c r="U21" s="1090"/>
      <c r="V21" s="1090"/>
      <c r="W21" s="1090"/>
      <c r="X21" s="1090"/>
      <c r="Y21" s="1091"/>
      <c r="Z21" s="507"/>
    </row>
    <row r="22" spans="2:26" s="500" customFormat="1" ht="21" customHeight="1" x14ac:dyDescent="0.2">
      <c r="B22" s="508"/>
      <c r="C22" s="1089"/>
      <c r="D22" s="1090"/>
      <c r="E22" s="1090"/>
      <c r="F22" s="1090"/>
      <c r="G22" s="1090"/>
      <c r="H22" s="1090"/>
      <c r="I22" s="1090"/>
      <c r="J22" s="1090"/>
      <c r="K22" s="1090"/>
      <c r="L22" s="1090"/>
      <c r="M22" s="1090"/>
      <c r="N22" s="1090"/>
      <c r="O22" s="1091"/>
      <c r="P22" s="1089"/>
      <c r="Q22" s="1090"/>
      <c r="R22" s="1090"/>
      <c r="S22" s="1090"/>
      <c r="T22" s="1090"/>
      <c r="U22" s="1090"/>
      <c r="V22" s="1090"/>
      <c r="W22" s="1090"/>
      <c r="X22" s="1090"/>
      <c r="Y22" s="1091"/>
      <c r="Z22" s="507"/>
    </row>
    <row r="23" spans="2:26" s="500" customFormat="1" ht="21" customHeight="1" x14ac:dyDescent="0.2">
      <c r="B23" s="508"/>
      <c r="C23" s="1089"/>
      <c r="D23" s="1090"/>
      <c r="E23" s="1090"/>
      <c r="F23" s="1090"/>
      <c r="G23" s="1090"/>
      <c r="H23" s="1090"/>
      <c r="I23" s="1090"/>
      <c r="J23" s="1090"/>
      <c r="K23" s="1090"/>
      <c r="L23" s="1090"/>
      <c r="M23" s="1090"/>
      <c r="N23" s="1090"/>
      <c r="O23" s="1091"/>
      <c r="P23" s="1089"/>
      <c r="Q23" s="1090"/>
      <c r="R23" s="1090"/>
      <c r="S23" s="1090"/>
      <c r="T23" s="1090"/>
      <c r="U23" s="1090"/>
      <c r="V23" s="1090"/>
      <c r="W23" s="1090"/>
      <c r="X23" s="1090"/>
      <c r="Y23" s="1091"/>
      <c r="Z23" s="507"/>
    </row>
    <row r="24" spans="2:26" s="500" customFormat="1" ht="21" customHeight="1" x14ac:dyDescent="0.2">
      <c r="B24" s="508"/>
      <c r="C24" s="1089"/>
      <c r="D24" s="1090"/>
      <c r="E24" s="1090"/>
      <c r="F24" s="1090"/>
      <c r="G24" s="1090"/>
      <c r="H24" s="1090"/>
      <c r="I24" s="1090"/>
      <c r="J24" s="1090"/>
      <c r="K24" s="1090"/>
      <c r="L24" s="1090"/>
      <c r="M24" s="1090"/>
      <c r="N24" s="1090"/>
      <c r="O24" s="1091"/>
      <c r="P24" s="1089"/>
      <c r="Q24" s="1090"/>
      <c r="R24" s="1090"/>
      <c r="S24" s="1090"/>
      <c r="T24" s="1090"/>
      <c r="U24" s="1090"/>
      <c r="V24" s="1090"/>
      <c r="W24" s="1090"/>
      <c r="X24" s="1090"/>
      <c r="Y24" s="1091"/>
      <c r="Z24" s="507"/>
    </row>
    <row r="25" spans="2:26" s="500" customFormat="1" ht="21" customHeight="1" x14ac:dyDescent="0.2">
      <c r="B25" s="508"/>
      <c r="C25" s="415"/>
      <c r="D25" s="415"/>
      <c r="E25" s="415"/>
      <c r="F25" s="415"/>
      <c r="G25" s="415"/>
      <c r="H25" s="415"/>
      <c r="I25" s="415"/>
      <c r="J25" s="415"/>
      <c r="K25" s="415"/>
      <c r="L25" s="415"/>
      <c r="M25" s="415"/>
      <c r="N25" s="415"/>
      <c r="O25" s="415"/>
      <c r="P25" s="515"/>
      <c r="Q25" s="515"/>
      <c r="R25" s="515"/>
      <c r="S25" s="515"/>
      <c r="T25" s="515"/>
      <c r="U25" s="515"/>
      <c r="V25" s="515"/>
      <c r="W25" s="515"/>
      <c r="X25" s="515"/>
      <c r="Y25" s="515"/>
      <c r="Z25" s="507"/>
    </row>
    <row r="26" spans="2:26" s="500" customFormat="1" ht="21" customHeight="1" x14ac:dyDescent="0.2">
      <c r="B26" s="508"/>
      <c r="C26" s="418"/>
      <c r="D26" s="418"/>
      <c r="E26" s="418"/>
      <c r="F26" s="418"/>
      <c r="G26" s="418"/>
      <c r="H26" s="418"/>
      <c r="I26" s="418"/>
      <c r="J26" s="418"/>
      <c r="K26" s="418"/>
      <c r="L26" s="418"/>
      <c r="M26" s="418"/>
      <c r="N26" s="418"/>
      <c r="O26" s="418"/>
      <c r="P26" s="422"/>
      <c r="Q26" s="422"/>
      <c r="R26" s="422"/>
      <c r="S26" s="422"/>
      <c r="T26" s="422"/>
      <c r="U26" s="445"/>
      <c r="V26" s="585" t="s">
        <v>219</v>
      </c>
      <c r="W26" s="585" t="s">
        <v>220</v>
      </c>
      <c r="X26" s="585" t="s">
        <v>221</v>
      </c>
      <c r="Y26" s="490"/>
      <c r="Z26" s="507"/>
    </row>
    <row r="27" spans="2:26" s="500" customFormat="1" ht="38.25" customHeight="1" x14ac:dyDescent="0.2">
      <c r="B27" s="508"/>
      <c r="C27" s="1126" t="s">
        <v>429</v>
      </c>
      <c r="D27" s="1127"/>
      <c r="E27" s="1127"/>
      <c r="F27" s="1127"/>
      <c r="G27" s="1127"/>
      <c r="H27" s="1127"/>
      <c r="I27" s="1127"/>
      <c r="J27" s="1127"/>
      <c r="K27" s="1127"/>
      <c r="L27" s="1127"/>
      <c r="M27" s="1127"/>
      <c r="N27" s="1127"/>
      <c r="O27" s="1127"/>
      <c r="P27" s="1127"/>
      <c r="Q27" s="1127"/>
      <c r="R27" s="1127"/>
      <c r="S27" s="1127"/>
      <c r="T27" s="542"/>
      <c r="U27" s="533"/>
      <c r="V27" s="412" t="s">
        <v>0</v>
      </c>
      <c r="W27" s="412" t="s">
        <v>220</v>
      </c>
      <c r="X27" s="412" t="s">
        <v>0</v>
      </c>
      <c r="Y27" s="539"/>
      <c r="Z27" s="507"/>
    </row>
    <row r="28" spans="2:26" s="500" customFormat="1" ht="70.5" customHeight="1" x14ac:dyDescent="0.2">
      <c r="B28" s="508"/>
      <c r="C28" s="1126" t="s">
        <v>430</v>
      </c>
      <c r="D28" s="1127"/>
      <c r="E28" s="1127"/>
      <c r="F28" s="1127"/>
      <c r="G28" s="1127"/>
      <c r="H28" s="1127"/>
      <c r="I28" s="1127"/>
      <c r="J28" s="1127"/>
      <c r="K28" s="1127"/>
      <c r="L28" s="1127"/>
      <c r="M28" s="1127"/>
      <c r="N28" s="1127"/>
      <c r="O28" s="1127"/>
      <c r="P28" s="1127"/>
      <c r="Q28" s="1127"/>
      <c r="R28" s="1127"/>
      <c r="S28" s="1127"/>
      <c r="T28" s="542"/>
      <c r="U28" s="533"/>
      <c r="V28" s="412" t="s">
        <v>0</v>
      </c>
      <c r="W28" s="412" t="s">
        <v>220</v>
      </c>
      <c r="X28" s="412" t="s">
        <v>0</v>
      </c>
      <c r="Y28" s="539"/>
      <c r="Z28" s="507"/>
    </row>
    <row r="29" spans="2:26" s="500" customFormat="1" ht="38.25" customHeight="1" x14ac:dyDescent="0.2">
      <c r="B29" s="508"/>
      <c r="C29" s="1089" t="s">
        <v>431</v>
      </c>
      <c r="D29" s="1090"/>
      <c r="E29" s="1090"/>
      <c r="F29" s="1090"/>
      <c r="G29" s="1090"/>
      <c r="H29" s="1090"/>
      <c r="I29" s="1090"/>
      <c r="J29" s="1090"/>
      <c r="K29" s="1090"/>
      <c r="L29" s="1090"/>
      <c r="M29" s="1090"/>
      <c r="N29" s="1090"/>
      <c r="O29" s="1090"/>
      <c r="P29" s="1090"/>
      <c r="Q29" s="1090"/>
      <c r="R29" s="1090"/>
      <c r="S29" s="1090"/>
      <c r="T29" s="539"/>
      <c r="U29" s="533"/>
      <c r="V29" s="412" t="s">
        <v>0</v>
      </c>
      <c r="W29" s="412" t="s">
        <v>220</v>
      </c>
      <c r="X29" s="412" t="s">
        <v>0</v>
      </c>
      <c r="Y29" s="539"/>
      <c r="Z29" s="507"/>
    </row>
    <row r="30" spans="2:26" s="500" customFormat="1" ht="38.25" customHeight="1" x14ac:dyDescent="0.2">
      <c r="B30" s="508"/>
      <c r="C30" s="1126" t="s">
        <v>432</v>
      </c>
      <c r="D30" s="1127"/>
      <c r="E30" s="1127"/>
      <c r="F30" s="1127"/>
      <c r="G30" s="1127"/>
      <c r="H30" s="1127"/>
      <c r="I30" s="1127"/>
      <c r="J30" s="1127"/>
      <c r="K30" s="1127"/>
      <c r="L30" s="1127"/>
      <c r="M30" s="1127"/>
      <c r="N30" s="1127"/>
      <c r="O30" s="1127"/>
      <c r="P30" s="1127"/>
      <c r="Q30" s="1127"/>
      <c r="R30" s="1127"/>
      <c r="S30" s="1127"/>
      <c r="T30" s="539"/>
      <c r="U30" s="533"/>
      <c r="V30" s="412" t="s">
        <v>0</v>
      </c>
      <c r="W30" s="412" t="s">
        <v>220</v>
      </c>
      <c r="X30" s="412" t="s">
        <v>0</v>
      </c>
      <c r="Y30" s="539"/>
      <c r="Z30" s="507"/>
    </row>
    <row r="31" spans="2:26" s="500" customFormat="1" ht="38.25" customHeight="1" x14ac:dyDescent="0.2">
      <c r="B31" s="508"/>
      <c r="C31" s="1126" t="s">
        <v>433</v>
      </c>
      <c r="D31" s="1127"/>
      <c r="E31" s="1127"/>
      <c r="F31" s="1127"/>
      <c r="G31" s="1127"/>
      <c r="H31" s="1127"/>
      <c r="I31" s="1127"/>
      <c r="J31" s="1127"/>
      <c r="K31" s="1127"/>
      <c r="L31" s="1127"/>
      <c r="M31" s="1127"/>
      <c r="N31" s="1127"/>
      <c r="O31" s="1127"/>
      <c r="P31" s="1127"/>
      <c r="Q31" s="1127"/>
      <c r="R31" s="1127"/>
      <c r="S31" s="1127"/>
      <c r="T31" s="539"/>
      <c r="U31" s="533"/>
      <c r="V31" s="412" t="s">
        <v>0</v>
      </c>
      <c r="W31" s="412" t="s">
        <v>220</v>
      </c>
      <c r="X31" s="412" t="s">
        <v>0</v>
      </c>
      <c r="Y31" s="539"/>
      <c r="Z31" s="507"/>
    </row>
    <row r="32" spans="2:26" s="500" customFormat="1" x14ac:dyDescent="0.2">
      <c r="B32" s="517"/>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518"/>
    </row>
    <row r="33" s="500"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M123"/>
  <sheetViews>
    <sheetView zoomScaleNormal="100" zoomScaleSheetLayoutView="85" workbookViewId="0">
      <selection activeCell="AM2" sqref="AM2"/>
    </sheetView>
  </sheetViews>
  <sheetFormatPr defaultColWidth="3.44140625" defaultRowHeight="13.2" x14ac:dyDescent="0.2"/>
  <cols>
    <col min="1" max="1" width="1.21875" style="3" customWidth="1"/>
    <col min="2" max="2" width="3.109375" style="520" customWidth="1"/>
    <col min="3" max="30" width="3.109375" style="3" customWidth="1"/>
    <col min="31" max="33" width="3.21875" style="3" customWidth="1"/>
    <col min="34" max="34" width="3.109375" style="3" customWidth="1"/>
    <col min="35" max="35" width="1.21875" style="3" customWidth="1"/>
    <col min="36" max="16384" width="3.44140625" style="3"/>
  </cols>
  <sheetData>
    <row r="1" spans="2:39" s="500" customFormat="1" x14ac:dyDescent="0.2">
      <c r="AM1" s="646" t="str">
        <f>HYPERLINK("#目次!A1","目次へ戻る")</f>
        <v>目次へ戻る</v>
      </c>
    </row>
    <row r="2" spans="2:39" s="500" customFormat="1" x14ac:dyDescent="0.2">
      <c r="B2" s="500" t="s">
        <v>561</v>
      </c>
    </row>
    <row r="3" spans="2:39" s="500" customFormat="1" x14ac:dyDescent="0.2">
      <c r="Y3" s="455" t="s">
        <v>10</v>
      </c>
      <c r="Z3" s="1076"/>
      <c r="AA3" s="1076"/>
      <c r="AB3" s="455" t="s">
        <v>11</v>
      </c>
      <c r="AC3" s="1076"/>
      <c r="AD3" s="1076"/>
      <c r="AE3" s="455" t="s">
        <v>12</v>
      </c>
      <c r="AF3" s="1076"/>
      <c r="AG3" s="1076"/>
      <c r="AH3" s="455" t="s">
        <v>110</v>
      </c>
    </row>
    <row r="4" spans="2:39" s="500" customFormat="1" x14ac:dyDescent="0.2">
      <c r="AH4" s="455"/>
    </row>
    <row r="5" spans="2:39" s="500" customFormat="1" x14ac:dyDescent="0.2">
      <c r="B5" s="1076" t="s">
        <v>1797</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row>
    <row r="6" spans="2:39" s="500" customFormat="1" x14ac:dyDescent="0.2"/>
    <row r="7" spans="2:39" s="500" customFormat="1" ht="21" customHeight="1" x14ac:dyDescent="0.2">
      <c r="B7" s="1102" t="s">
        <v>620</v>
      </c>
      <c r="C7" s="1102"/>
      <c r="D7" s="1102"/>
      <c r="E7" s="1102"/>
      <c r="F7" s="1089"/>
      <c r="G7" s="527"/>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9"/>
    </row>
    <row r="8" spans="2:39" ht="21" customHeight="1" x14ac:dyDescent="0.2">
      <c r="B8" s="1089" t="s">
        <v>621</v>
      </c>
      <c r="C8" s="1090"/>
      <c r="D8" s="1090"/>
      <c r="E8" s="1090"/>
      <c r="F8" s="1091"/>
      <c r="G8" s="192" t="s">
        <v>0</v>
      </c>
      <c r="H8" s="533" t="s">
        <v>212</v>
      </c>
      <c r="I8" s="533"/>
      <c r="J8" s="533"/>
      <c r="K8" s="533"/>
      <c r="L8" s="193" t="s">
        <v>0</v>
      </c>
      <c r="M8" s="533" t="s">
        <v>213</v>
      </c>
      <c r="N8" s="533"/>
      <c r="O8" s="533"/>
      <c r="P8" s="533"/>
      <c r="Q8" s="193" t="s">
        <v>0</v>
      </c>
      <c r="R8" s="533" t="s">
        <v>214</v>
      </c>
      <c r="S8"/>
      <c r="T8" s="328"/>
      <c r="U8"/>
      <c r="V8" s="531"/>
      <c r="W8" s="531"/>
      <c r="X8" s="531"/>
      <c r="Y8" s="531"/>
      <c r="Z8" s="531"/>
      <c r="AA8" s="531"/>
      <c r="AB8" s="531"/>
      <c r="AC8" s="531"/>
      <c r="AD8" s="531"/>
      <c r="AE8" s="531"/>
      <c r="AF8" s="531"/>
      <c r="AG8" s="531"/>
      <c r="AH8" s="210"/>
    </row>
    <row r="9" spans="2:39" ht="21" customHeight="1" x14ac:dyDescent="0.2">
      <c r="B9" s="1215" t="s">
        <v>622</v>
      </c>
      <c r="C9" s="1216"/>
      <c r="D9" s="1216"/>
      <c r="E9" s="1216"/>
      <c r="F9" s="1217"/>
      <c r="G9" s="211" t="s">
        <v>0</v>
      </c>
      <c r="H9" s="515" t="s">
        <v>1416</v>
      </c>
      <c r="I9" s="541"/>
      <c r="J9" s="541"/>
      <c r="K9" s="541"/>
      <c r="L9" s="541"/>
      <c r="M9" s="541"/>
      <c r="N9" s="541"/>
      <c r="O9" s="541"/>
      <c r="P9" s="541"/>
      <c r="Q9" s="541"/>
      <c r="R9" s="541"/>
      <c r="S9" s="541"/>
      <c r="T9"/>
      <c r="U9" s="201" t="s">
        <v>0</v>
      </c>
      <c r="V9" s="515" t="s">
        <v>707</v>
      </c>
      <c r="W9" s="515"/>
      <c r="X9" s="212"/>
      <c r="Y9" s="212"/>
      <c r="Z9" s="212"/>
      <c r="AA9" s="212"/>
      <c r="AB9" s="212"/>
      <c r="AC9" s="212"/>
      <c r="AD9" s="212"/>
      <c r="AE9" s="212"/>
      <c r="AF9" s="212"/>
      <c r="AG9" s="212"/>
      <c r="AH9" s="213"/>
    </row>
    <row r="10" spans="2:39" ht="21" customHeight="1" x14ac:dyDescent="0.2">
      <c r="B10" s="1121"/>
      <c r="C10" s="1107"/>
      <c r="D10" s="1107"/>
      <c r="E10" s="1107"/>
      <c r="F10" s="1107"/>
      <c r="G10" s="202" t="s">
        <v>0</v>
      </c>
      <c r="H10" s="500" t="s">
        <v>1417</v>
      </c>
      <c r="I10" s="2"/>
      <c r="J10" s="2"/>
      <c r="K10" s="2"/>
      <c r="L10" s="2"/>
      <c r="M10" s="2"/>
      <c r="N10" s="2"/>
      <c r="O10" s="2"/>
      <c r="P10" s="2"/>
      <c r="Q10" s="2"/>
      <c r="R10" s="2"/>
      <c r="S10" s="2"/>
      <c r="T10"/>
      <c r="U10" s="194" t="s">
        <v>0</v>
      </c>
      <c r="V10" s="500" t="s">
        <v>1418</v>
      </c>
      <c r="W10" s="500"/>
      <c r="X10" s="226"/>
      <c r="Y10" s="226"/>
      <c r="Z10" s="226"/>
      <c r="AA10" s="226"/>
      <c r="AB10" s="226"/>
      <c r="AC10" s="226"/>
      <c r="AD10" s="226"/>
      <c r="AE10" s="226"/>
      <c r="AF10" s="226"/>
      <c r="AG10" s="226"/>
      <c r="AH10" s="227"/>
    </row>
    <row r="11" spans="2:39" ht="21" customHeight="1" x14ac:dyDescent="0.2">
      <c r="B11" s="1121"/>
      <c r="C11" s="1107"/>
      <c r="D11" s="1107"/>
      <c r="E11" s="1107"/>
      <c r="F11" s="1107"/>
      <c r="G11" s="202" t="s">
        <v>0</v>
      </c>
      <c r="H11" s="500" t="s">
        <v>1419</v>
      </c>
      <c r="I11" s="2"/>
      <c r="J11" s="2"/>
      <c r="K11" s="2"/>
      <c r="L11" s="2"/>
      <c r="M11" s="2"/>
      <c r="N11" s="2"/>
      <c r="O11" s="2"/>
      <c r="P11" s="2"/>
      <c r="Q11" s="2"/>
      <c r="R11" s="2"/>
      <c r="S11" s="2"/>
      <c r="T11"/>
      <c r="U11" s="194" t="s">
        <v>0</v>
      </c>
      <c r="V11" s="2" t="s">
        <v>1420</v>
      </c>
      <c r="W11" s="2"/>
      <c r="X11" s="226"/>
      <c r="Y11" s="226"/>
      <c r="Z11" s="226"/>
      <c r="AA11" s="226"/>
      <c r="AB11" s="226"/>
      <c r="AC11" s="226"/>
      <c r="AD11" s="226"/>
      <c r="AE11" s="226"/>
      <c r="AF11" s="226"/>
      <c r="AG11" s="226"/>
      <c r="AH11" s="227"/>
      <c r="AI11" s="172"/>
    </row>
    <row r="12" spans="2:39" ht="21" customHeight="1" x14ac:dyDescent="0.2">
      <c r="B12" s="1218"/>
      <c r="C12" s="1219"/>
      <c r="D12" s="1219"/>
      <c r="E12" s="1219"/>
      <c r="F12" s="1220"/>
      <c r="G12" s="195" t="s">
        <v>0</v>
      </c>
      <c r="H12" s="422" t="s">
        <v>690</v>
      </c>
      <c r="I12" s="535"/>
      <c r="J12" s="535"/>
      <c r="K12" s="535"/>
      <c r="L12" s="535"/>
      <c r="M12" s="535"/>
      <c r="N12" s="535"/>
      <c r="O12" s="535"/>
      <c r="P12" s="535"/>
      <c r="Q12" s="535"/>
      <c r="R12" s="535"/>
      <c r="S12" s="535"/>
      <c r="T12" s="196"/>
      <c r="U12" s="535"/>
      <c r="V12" s="535"/>
      <c r="W12" s="535"/>
      <c r="X12" s="214"/>
      <c r="Y12" s="214"/>
      <c r="Z12" s="214"/>
      <c r="AA12" s="214"/>
      <c r="AB12" s="214"/>
      <c r="AC12" s="214"/>
      <c r="AD12" s="214"/>
      <c r="AE12" s="214"/>
      <c r="AF12" s="214"/>
      <c r="AG12" s="214"/>
      <c r="AH12" s="215"/>
    </row>
    <row r="13" spans="2:39" ht="21" customHeight="1" x14ac:dyDescent="0.2">
      <c r="B13" s="1215" t="s">
        <v>626</v>
      </c>
      <c r="C13" s="1216"/>
      <c r="D13" s="1216"/>
      <c r="E13" s="1216"/>
      <c r="F13" s="1217"/>
      <c r="G13" s="211" t="s">
        <v>0</v>
      </c>
      <c r="H13" s="515" t="s">
        <v>1421</v>
      </c>
      <c r="I13" s="541"/>
      <c r="J13" s="541"/>
      <c r="K13" s="541"/>
      <c r="L13" s="541"/>
      <c r="M13" s="541"/>
      <c r="N13" s="541"/>
      <c r="O13" s="541"/>
      <c r="P13" s="541"/>
      <c r="Q13" s="541"/>
      <c r="R13" s="541"/>
      <c r="S13" s="2"/>
      <c r="T13" s="541"/>
      <c r="U13" s="201"/>
      <c r="V13" s="201"/>
      <c r="W13" s="201"/>
      <c r="X13" s="515"/>
      <c r="Y13" s="212"/>
      <c r="Z13" s="212"/>
      <c r="AA13" s="212"/>
      <c r="AB13" s="212"/>
      <c r="AC13" s="212"/>
      <c r="AD13" s="212"/>
      <c r="AE13" s="212"/>
      <c r="AF13" s="212"/>
      <c r="AG13" s="212"/>
      <c r="AH13" s="213"/>
    </row>
    <row r="14" spans="2:39" ht="21" customHeight="1" x14ac:dyDescent="0.2">
      <c r="B14" s="1218"/>
      <c r="C14" s="1219"/>
      <c r="D14" s="1219"/>
      <c r="E14" s="1219"/>
      <c r="F14" s="1220"/>
      <c r="G14" s="195" t="s">
        <v>0</v>
      </c>
      <c r="H14" s="422" t="s">
        <v>1422</v>
      </c>
      <c r="I14" s="535"/>
      <c r="J14" s="535"/>
      <c r="K14" s="535"/>
      <c r="L14" s="535"/>
      <c r="M14" s="535"/>
      <c r="N14" s="535"/>
      <c r="O14" s="535"/>
      <c r="P14" s="535"/>
      <c r="Q14" s="535"/>
      <c r="R14" s="535"/>
      <c r="S14" s="535"/>
      <c r="T14" s="535"/>
      <c r="U14" s="214"/>
      <c r="V14" s="214"/>
      <c r="W14" s="214"/>
      <c r="X14" s="214"/>
      <c r="Y14" s="214"/>
      <c r="Z14" s="214"/>
      <c r="AA14" s="214"/>
      <c r="AB14" s="214"/>
      <c r="AC14" s="214"/>
      <c r="AD14" s="214"/>
      <c r="AE14" s="214"/>
      <c r="AF14" s="214"/>
      <c r="AG14" s="214"/>
      <c r="AH14" s="215"/>
    </row>
    <row r="15" spans="2:39" ht="13.5" customHeight="1" x14ac:dyDescent="0.2">
      <c r="B15" s="500"/>
      <c r="C15" s="500"/>
      <c r="D15" s="500"/>
      <c r="E15" s="500"/>
      <c r="F15" s="500"/>
      <c r="G15" s="194"/>
      <c r="H15" s="50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9" ht="21" customHeight="1" x14ac:dyDescent="0.2">
      <c r="B16" s="514" t="s">
        <v>1423</v>
      </c>
      <c r="C16" s="515"/>
      <c r="D16" s="515"/>
      <c r="E16" s="515"/>
      <c r="F16" s="515"/>
      <c r="G16" s="201"/>
      <c r="H16" s="515"/>
      <c r="I16" s="541"/>
      <c r="J16" s="541"/>
      <c r="K16" s="541"/>
      <c r="L16" s="541"/>
      <c r="M16" s="541"/>
      <c r="N16" s="541"/>
      <c r="O16" s="541"/>
      <c r="P16" s="541"/>
      <c r="Q16" s="541"/>
      <c r="R16" s="541"/>
      <c r="S16" s="541"/>
      <c r="T16" s="541"/>
      <c r="U16" s="212"/>
      <c r="V16" s="212"/>
      <c r="W16" s="212"/>
      <c r="X16" s="212"/>
      <c r="Y16" s="212"/>
      <c r="Z16" s="212"/>
      <c r="AA16" s="212"/>
      <c r="AB16" s="212"/>
      <c r="AC16" s="212"/>
      <c r="AD16" s="212"/>
      <c r="AE16" s="212"/>
      <c r="AF16" s="212"/>
      <c r="AG16" s="212"/>
      <c r="AH16" s="213"/>
    </row>
    <row r="17" spans="2:37" ht="21" customHeight="1" x14ac:dyDescent="0.2">
      <c r="B17" s="508"/>
      <c r="C17" s="500" t="s">
        <v>1424</v>
      </c>
      <c r="D17" s="500"/>
      <c r="E17" s="500"/>
      <c r="F17" s="500"/>
      <c r="G17" s="194"/>
      <c r="H17" s="50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548"/>
      <c r="C18" s="1116" t="s">
        <v>1425</v>
      </c>
      <c r="D18" s="1116"/>
      <c r="E18" s="1116"/>
      <c r="F18" s="1116"/>
      <c r="G18" s="1116"/>
      <c r="H18" s="1116"/>
      <c r="I18" s="1116"/>
      <c r="J18" s="1116"/>
      <c r="K18" s="1116"/>
      <c r="L18" s="1116"/>
      <c r="M18" s="1116"/>
      <c r="N18" s="1116"/>
      <c r="O18" s="1116"/>
      <c r="P18" s="1116"/>
      <c r="Q18" s="1116"/>
      <c r="R18" s="1116"/>
      <c r="S18" s="1116"/>
      <c r="T18" s="1116"/>
      <c r="U18" s="1116"/>
      <c r="V18" s="1116"/>
      <c r="W18" s="1116"/>
      <c r="X18" s="1116"/>
      <c r="Y18" s="1116"/>
      <c r="Z18" s="1116"/>
      <c r="AA18" s="1476" t="s">
        <v>1426</v>
      </c>
      <c r="AB18" s="1476"/>
      <c r="AC18" s="1476"/>
      <c r="AD18" s="1476"/>
      <c r="AE18" s="1476"/>
      <c r="AF18" s="1476"/>
      <c r="AG18" s="1476"/>
      <c r="AH18" s="227"/>
      <c r="AK18" s="329"/>
    </row>
    <row r="19" spans="2:37" ht="21" customHeight="1" x14ac:dyDescent="0.2">
      <c r="B19" s="548"/>
      <c r="C19" s="1477"/>
      <c r="D19" s="1477"/>
      <c r="E19" s="1477"/>
      <c r="F19" s="1477"/>
      <c r="G19" s="1477"/>
      <c r="H19" s="1477"/>
      <c r="I19" s="1477"/>
      <c r="J19" s="1477"/>
      <c r="K19" s="1477"/>
      <c r="L19" s="1477"/>
      <c r="M19" s="1477"/>
      <c r="N19" s="1477"/>
      <c r="O19" s="1477"/>
      <c r="P19" s="1477"/>
      <c r="Q19" s="1477"/>
      <c r="R19" s="1477"/>
      <c r="S19" s="1477"/>
      <c r="T19" s="1477"/>
      <c r="U19" s="1477"/>
      <c r="V19" s="1477"/>
      <c r="W19" s="1477"/>
      <c r="X19" s="1477"/>
      <c r="Y19" s="1477"/>
      <c r="Z19" s="1477"/>
      <c r="AA19" s="330"/>
      <c r="AB19" s="330"/>
      <c r="AC19" s="330"/>
      <c r="AD19" s="330"/>
      <c r="AE19" s="330"/>
      <c r="AF19" s="330"/>
      <c r="AG19" s="330"/>
      <c r="AH19" s="227"/>
      <c r="AK19" s="329"/>
    </row>
    <row r="20" spans="2:37" ht="9" customHeight="1" x14ac:dyDescent="0.2">
      <c r="B20" s="548"/>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212"/>
      <c r="AB20" s="212"/>
      <c r="AC20" s="212"/>
      <c r="AD20" s="212"/>
      <c r="AE20" s="212"/>
      <c r="AF20" s="212"/>
      <c r="AG20" s="212"/>
      <c r="AH20" s="227"/>
      <c r="AK20" s="331"/>
    </row>
    <row r="21" spans="2:37" ht="21" customHeight="1" x14ac:dyDescent="0.2">
      <c r="B21" s="548"/>
      <c r="C21" s="543" t="s">
        <v>1427</v>
      </c>
      <c r="D21" s="327"/>
      <c r="E21" s="327"/>
      <c r="F21" s="327"/>
      <c r="G21" s="332"/>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548"/>
      <c r="C22" s="1116" t="s">
        <v>1428</v>
      </c>
      <c r="D22" s="1116"/>
      <c r="E22" s="1116"/>
      <c r="F22" s="1116"/>
      <c r="G22" s="1116"/>
      <c r="H22" s="1116"/>
      <c r="I22" s="1116"/>
      <c r="J22" s="1116"/>
      <c r="K22" s="1116"/>
      <c r="L22" s="1116"/>
      <c r="M22" s="1116"/>
      <c r="N22" s="1116"/>
      <c r="O22" s="1116"/>
      <c r="P22" s="1116"/>
      <c r="Q22" s="1116"/>
      <c r="R22" s="1116"/>
      <c r="S22" s="1116"/>
      <c r="T22" s="1116"/>
      <c r="U22" s="1116"/>
      <c r="V22" s="1116"/>
      <c r="W22" s="1116"/>
      <c r="X22" s="1116"/>
      <c r="Y22" s="1116"/>
      <c r="Z22" s="1116"/>
      <c r="AA22" s="1476" t="s">
        <v>1426</v>
      </c>
      <c r="AB22" s="1476"/>
      <c r="AC22" s="1476"/>
      <c r="AD22" s="1476"/>
      <c r="AE22" s="1476"/>
      <c r="AF22" s="1476"/>
      <c r="AG22" s="1476"/>
      <c r="AH22" s="227"/>
    </row>
    <row r="23" spans="2:37" ht="20.100000000000001" customHeight="1" x14ac:dyDescent="0.2">
      <c r="B23" s="127"/>
      <c r="C23" s="1116"/>
      <c r="D23" s="1116"/>
      <c r="E23" s="1116"/>
      <c r="F23" s="1116"/>
      <c r="G23" s="1116"/>
      <c r="H23" s="1116"/>
      <c r="I23" s="1116"/>
      <c r="J23" s="1116"/>
      <c r="K23" s="1116"/>
      <c r="L23" s="1116"/>
      <c r="M23" s="1116"/>
      <c r="N23" s="1116"/>
      <c r="O23" s="1116"/>
      <c r="P23" s="1116"/>
      <c r="Q23" s="1116"/>
      <c r="R23" s="1116"/>
      <c r="S23" s="1116"/>
      <c r="T23" s="1116"/>
      <c r="U23" s="1116"/>
      <c r="V23" s="1116"/>
      <c r="W23" s="1116"/>
      <c r="X23" s="1116"/>
      <c r="Y23" s="1116"/>
      <c r="Z23" s="1477"/>
      <c r="AA23" s="333"/>
      <c r="AB23" s="333"/>
      <c r="AC23" s="333"/>
      <c r="AD23" s="333"/>
      <c r="AE23" s="333"/>
      <c r="AF23" s="333"/>
      <c r="AG23" s="333"/>
      <c r="AH23" s="334"/>
    </row>
    <row r="24" spans="2:37" s="500" customFormat="1" ht="20.100000000000001" customHeight="1" x14ac:dyDescent="0.2">
      <c r="B24" s="127"/>
      <c r="C24" s="1232" t="s">
        <v>1429</v>
      </c>
      <c r="D24" s="1233"/>
      <c r="E24" s="1233"/>
      <c r="F24" s="1233"/>
      <c r="G24" s="1233"/>
      <c r="H24" s="1233"/>
      <c r="I24" s="1233"/>
      <c r="J24" s="1233"/>
      <c r="K24" s="1233"/>
      <c r="L24" s="1233"/>
      <c r="M24" s="211" t="s">
        <v>0</v>
      </c>
      <c r="N24" s="515" t="s">
        <v>1430</v>
      </c>
      <c r="O24" s="515"/>
      <c r="P24" s="515"/>
      <c r="Q24" s="541"/>
      <c r="R24" s="541"/>
      <c r="S24" s="541"/>
      <c r="T24" s="541"/>
      <c r="U24" s="541"/>
      <c r="V24" s="541"/>
      <c r="W24" s="201" t="s">
        <v>0</v>
      </c>
      <c r="X24" s="515" t="s">
        <v>1431</v>
      </c>
      <c r="Y24" s="335"/>
      <c r="Z24" s="335"/>
      <c r="AA24" s="541"/>
      <c r="AB24" s="541"/>
      <c r="AC24" s="541"/>
      <c r="AD24" s="541"/>
      <c r="AE24" s="541"/>
      <c r="AF24" s="541"/>
      <c r="AG24" s="542"/>
      <c r="AH24" s="227"/>
    </row>
    <row r="25" spans="2:37" s="500" customFormat="1" ht="20.100000000000001" customHeight="1" x14ac:dyDescent="0.2">
      <c r="B25" s="548"/>
      <c r="C25" s="1237"/>
      <c r="D25" s="1238"/>
      <c r="E25" s="1238"/>
      <c r="F25" s="1238"/>
      <c r="G25" s="1238"/>
      <c r="H25" s="1238"/>
      <c r="I25" s="1238"/>
      <c r="J25" s="1238"/>
      <c r="K25" s="1238"/>
      <c r="L25" s="1238"/>
      <c r="M25" s="195" t="s">
        <v>0</v>
      </c>
      <c r="N25" s="422" t="s">
        <v>1432</v>
      </c>
      <c r="O25" s="422"/>
      <c r="P25" s="422"/>
      <c r="Q25" s="535"/>
      <c r="R25" s="535"/>
      <c r="S25" s="535"/>
      <c r="T25" s="535"/>
      <c r="U25" s="535"/>
      <c r="V25" s="535"/>
      <c r="W25" s="196" t="s">
        <v>0</v>
      </c>
      <c r="X25" s="422" t="s">
        <v>1433</v>
      </c>
      <c r="Y25" s="336"/>
      <c r="Z25" s="336"/>
      <c r="AA25" s="535"/>
      <c r="AB25" s="535"/>
      <c r="AC25" s="535"/>
      <c r="AD25" s="535"/>
      <c r="AE25" s="535"/>
      <c r="AF25" s="535"/>
      <c r="AG25" s="543"/>
      <c r="AH25" s="227"/>
    </row>
    <row r="26" spans="2:37" s="500" customFormat="1" ht="9" customHeight="1" x14ac:dyDescent="0.2">
      <c r="B26" s="548"/>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c r="AC26" s="2"/>
      <c r="AD26" s="2"/>
      <c r="AE26" s="2"/>
      <c r="AF26" s="2"/>
      <c r="AG26" s="2"/>
      <c r="AH26" s="227"/>
    </row>
    <row r="27" spans="2:37" s="500" customFormat="1" ht="20.100000000000001" customHeight="1" x14ac:dyDescent="0.2">
      <c r="B27" s="548"/>
      <c r="C27" s="1478" t="s">
        <v>1434</v>
      </c>
      <c r="D27" s="1478"/>
      <c r="E27" s="1478"/>
      <c r="F27" s="1478"/>
      <c r="G27" s="1478"/>
      <c r="H27" s="1478"/>
      <c r="I27" s="1478"/>
      <c r="J27" s="1478"/>
      <c r="K27" s="1478"/>
      <c r="L27" s="1478"/>
      <c r="M27" s="1478"/>
      <c r="N27" s="1478"/>
      <c r="O27" s="1478"/>
      <c r="P27" s="1478"/>
      <c r="Q27" s="1478"/>
      <c r="R27" s="1478"/>
      <c r="S27" s="1478"/>
      <c r="T27" s="1478"/>
      <c r="U27" s="1478"/>
      <c r="V27" s="1478"/>
      <c r="W27" s="1478"/>
      <c r="X27" s="1478"/>
      <c r="Y27" s="1478"/>
      <c r="Z27" s="1478"/>
      <c r="AA27" s="226"/>
      <c r="AB27" s="226"/>
      <c r="AC27" s="226"/>
      <c r="AD27" s="226"/>
      <c r="AE27" s="226"/>
      <c r="AF27" s="226"/>
      <c r="AG27" s="226"/>
      <c r="AH27" s="227"/>
    </row>
    <row r="28" spans="2:37" s="500" customFormat="1" ht="20.100000000000001" customHeight="1" x14ac:dyDescent="0.2">
      <c r="B28" s="127"/>
      <c r="C28" s="1479"/>
      <c r="D28" s="1479"/>
      <c r="E28" s="1479"/>
      <c r="F28" s="1479"/>
      <c r="G28" s="1479"/>
      <c r="H28" s="1479"/>
      <c r="I28" s="1479"/>
      <c r="J28" s="1479"/>
      <c r="K28" s="1479"/>
      <c r="L28" s="1479"/>
      <c r="M28" s="1479"/>
      <c r="N28" s="1479"/>
      <c r="O28" s="1479"/>
      <c r="P28" s="1479"/>
      <c r="Q28" s="1479"/>
      <c r="R28" s="1479"/>
      <c r="S28" s="1479"/>
      <c r="T28" s="1479"/>
      <c r="U28" s="1479"/>
      <c r="V28" s="1479"/>
      <c r="W28" s="1479"/>
      <c r="X28" s="1479"/>
      <c r="Y28" s="1479"/>
      <c r="Z28" s="1479"/>
      <c r="AA28" s="337"/>
      <c r="AB28" s="338"/>
      <c r="AC28" s="338"/>
      <c r="AD28" s="338"/>
      <c r="AE28" s="338"/>
      <c r="AF28" s="338"/>
      <c r="AG28" s="338"/>
      <c r="AH28" s="339"/>
    </row>
    <row r="29" spans="2:37" s="500" customFormat="1" ht="9" customHeight="1" x14ac:dyDescent="0.2">
      <c r="B29" s="127"/>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500" customFormat="1" ht="20.100000000000001" customHeight="1" x14ac:dyDescent="0.2">
      <c r="B30" s="548"/>
      <c r="C30" s="1116" t="s">
        <v>1435</v>
      </c>
      <c r="D30" s="1116"/>
      <c r="E30" s="1116"/>
      <c r="F30" s="1116"/>
      <c r="G30" s="1116"/>
      <c r="H30" s="1116"/>
      <c r="I30" s="1116"/>
      <c r="J30" s="1116"/>
      <c r="K30" s="1472"/>
      <c r="L30" s="1472"/>
      <c r="M30" s="1472"/>
      <c r="N30" s="1472"/>
      <c r="O30" s="1472"/>
      <c r="P30" s="1472"/>
      <c r="Q30" s="1472"/>
      <c r="R30" s="1472" t="s">
        <v>11</v>
      </c>
      <c r="S30" s="1472"/>
      <c r="T30" s="1472"/>
      <c r="U30" s="1472"/>
      <c r="V30" s="1472"/>
      <c r="W30" s="1472"/>
      <c r="X30" s="1472"/>
      <c r="Y30" s="1472"/>
      <c r="Z30" s="1472" t="s">
        <v>1017</v>
      </c>
      <c r="AA30" s="1472"/>
      <c r="AB30" s="1472"/>
      <c r="AC30" s="1472"/>
      <c r="AD30" s="1472"/>
      <c r="AE30" s="1472"/>
      <c r="AF30" s="1472"/>
      <c r="AG30" s="1474" t="s">
        <v>110</v>
      </c>
      <c r="AH30" s="227"/>
    </row>
    <row r="31" spans="2:37" s="500" customFormat="1" ht="20.100000000000001" customHeight="1" x14ac:dyDescent="0.2">
      <c r="B31" s="548"/>
      <c r="C31" s="1116"/>
      <c r="D31" s="1116"/>
      <c r="E31" s="1116"/>
      <c r="F31" s="1116"/>
      <c r="G31" s="1116"/>
      <c r="H31" s="1116"/>
      <c r="I31" s="1116"/>
      <c r="J31" s="1116"/>
      <c r="K31" s="1473"/>
      <c r="L31" s="1473"/>
      <c r="M31" s="1473"/>
      <c r="N31" s="1473"/>
      <c r="O31" s="1473"/>
      <c r="P31" s="1473"/>
      <c r="Q31" s="1473"/>
      <c r="R31" s="1473"/>
      <c r="S31" s="1473"/>
      <c r="T31" s="1473"/>
      <c r="U31" s="1473"/>
      <c r="V31" s="1473"/>
      <c r="W31" s="1473"/>
      <c r="X31" s="1473"/>
      <c r="Y31" s="1473"/>
      <c r="Z31" s="1473"/>
      <c r="AA31" s="1473"/>
      <c r="AB31" s="1473"/>
      <c r="AC31" s="1473"/>
      <c r="AD31" s="1473"/>
      <c r="AE31" s="1473"/>
      <c r="AF31" s="1473"/>
      <c r="AG31" s="1475"/>
      <c r="AH31" s="227"/>
    </row>
    <row r="32" spans="2:37" s="500" customFormat="1" ht="13.5" customHeight="1" x14ac:dyDescent="0.2">
      <c r="B32" s="517"/>
      <c r="C32" s="422"/>
      <c r="D32" s="422"/>
      <c r="E32" s="422"/>
      <c r="F32" s="422"/>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500" customFormat="1" ht="13.5" customHeight="1" x14ac:dyDescent="0.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500" customFormat="1" ht="20.100000000000001" customHeight="1" x14ac:dyDescent="0.2">
      <c r="B34" s="514" t="s">
        <v>1436</v>
      </c>
      <c r="C34" s="515"/>
      <c r="D34" s="515"/>
      <c r="E34" s="515"/>
      <c r="F34" s="515"/>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500" customFormat="1" ht="20.100000000000001" customHeight="1" x14ac:dyDescent="0.2">
      <c r="B35" s="548"/>
      <c r="C35" s="1077" t="s">
        <v>1437</v>
      </c>
      <c r="D35" s="1077"/>
      <c r="E35" s="1077"/>
      <c r="F35" s="1077"/>
      <c r="G35" s="1077"/>
      <c r="H35" s="1077"/>
      <c r="I35" s="1077"/>
      <c r="J35" s="1077"/>
      <c r="K35" s="1077"/>
      <c r="L35" s="1077"/>
      <c r="M35" s="1077"/>
      <c r="N35" s="1077"/>
      <c r="O35" s="1077"/>
      <c r="P35" s="1077"/>
      <c r="Q35" s="1077"/>
      <c r="R35" s="1077"/>
      <c r="S35" s="1077"/>
      <c r="T35" s="1077"/>
      <c r="U35" s="1077"/>
      <c r="V35" s="1077"/>
      <c r="W35" s="1077"/>
      <c r="X35" s="1077"/>
      <c r="Y35" s="1077"/>
      <c r="Z35" s="1077"/>
      <c r="AA35" s="1077"/>
      <c r="AB35" s="1077"/>
      <c r="AC35" s="1077"/>
      <c r="AD35" s="1077"/>
      <c r="AE35" s="1077"/>
      <c r="AF35" s="226"/>
      <c r="AG35" s="226"/>
      <c r="AH35" s="227"/>
    </row>
    <row r="36" spans="2:34" s="500" customFormat="1" ht="20.100000000000001" customHeight="1" x14ac:dyDescent="0.2">
      <c r="B36" s="389"/>
      <c r="C36" s="1124" t="s">
        <v>1425</v>
      </c>
      <c r="D36" s="1116"/>
      <c r="E36" s="1116"/>
      <c r="F36" s="1116"/>
      <c r="G36" s="1116"/>
      <c r="H36" s="1116"/>
      <c r="I36" s="1116"/>
      <c r="J36" s="1116"/>
      <c r="K36" s="1116"/>
      <c r="L36" s="1116"/>
      <c r="M36" s="1116"/>
      <c r="N36" s="1116"/>
      <c r="O36" s="1116"/>
      <c r="P36" s="1116"/>
      <c r="Q36" s="1116"/>
      <c r="R36" s="1116"/>
      <c r="S36" s="1116"/>
      <c r="T36" s="1116"/>
      <c r="U36" s="1116"/>
      <c r="V36" s="1116"/>
      <c r="W36" s="1116"/>
      <c r="X36" s="1116"/>
      <c r="Y36" s="1116"/>
      <c r="Z36" s="1116"/>
      <c r="AA36" s="1476" t="s">
        <v>1426</v>
      </c>
      <c r="AB36" s="1476"/>
      <c r="AC36" s="1476"/>
      <c r="AD36" s="1476"/>
      <c r="AE36" s="1476"/>
      <c r="AF36" s="1476"/>
      <c r="AG36" s="1476"/>
      <c r="AH36" s="345"/>
    </row>
    <row r="37" spans="2:34" s="500" customFormat="1" ht="20.100000000000001" customHeight="1" x14ac:dyDescent="0.2">
      <c r="B37" s="324"/>
      <c r="C37" s="1124"/>
      <c r="D37" s="1116"/>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210"/>
      <c r="AB37" s="333"/>
      <c r="AC37" s="333"/>
      <c r="AD37" s="333"/>
      <c r="AE37" s="333"/>
      <c r="AF37" s="333"/>
      <c r="AG37" s="346"/>
      <c r="AH37" s="345"/>
    </row>
    <row r="38" spans="2:34" s="500" customFormat="1" ht="9" customHeight="1" x14ac:dyDescent="0.2">
      <c r="B38" s="127"/>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214"/>
      <c r="AB38" s="214"/>
      <c r="AC38" s="214"/>
      <c r="AD38" s="214"/>
      <c r="AE38" s="214"/>
      <c r="AF38" s="214"/>
      <c r="AG38" s="226"/>
      <c r="AH38" s="227"/>
    </row>
    <row r="39" spans="2:34" s="500" customFormat="1" ht="20.100000000000001" customHeight="1" x14ac:dyDescent="0.2">
      <c r="B39" s="127"/>
      <c r="C39" s="1232" t="s">
        <v>1429</v>
      </c>
      <c r="D39" s="1105"/>
      <c r="E39" s="1105"/>
      <c r="F39" s="1105"/>
      <c r="G39" s="1105"/>
      <c r="H39" s="1105"/>
      <c r="I39" s="1105"/>
      <c r="J39" s="1105"/>
      <c r="K39" s="1105"/>
      <c r="L39" s="1105"/>
      <c r="M39" s="202" t="s">
        <v>0</v>
      </c>
      <c r="N39" s="500" t="s">
        <v>1430</v>
      </c>
      <c r="Q39" s="2"/>
      <c r="R39" s="2"/>
      <c r="S39" s="2"/>
      <c r="T39" s="2"/>
      <c r="U39" s="2"/>
      <c r="V39" s="2"/>
      <c r="W39" s="194" t="s">
        <v>0</v>
      </c>
      <c r="X39" s="500" t="s">
        <v>1431</v>
      </c>
      <c r="Y39"/>
      <c r="Z39"/>
      <c r="AA39" s="2"/>
      <c r="AB39" s="2"/>
      <c r="AC39" s="2"/>
      <c r="AD39" s="2"/>
      <c r="AE39" s="2"/>
      <c r="AF39" s="2"/>
      <c r="AG39" s="541"/>
      <c r="AH39" s="345"/>
    </row>
    <row r="40" spans="2:34" s="500" customFormat="1" ht="20.100000000000001" customHeight="1" x14ac:dyDescent="0.2">
      <c r="B40" s="127"/>
      <c r="C40" s="1237"/>
      <c r="D40" s="1238"/>
      <c r="E40" s="1238"/>
      <c r="F40" s="1238"/>
      <c r="G40" s="1238"/>
      <c r="H40" s="1238"/>
      <c r="I40" s="1238"/>
      <c r="J40" s="1238"/>
      <c r="K40" s="1238"/>
      <c r="L40" s="1238"/>
      <c r="M40" s="195" t="s">
        <v>0</v>
      </c>
      <c r="N40" s="422" t="s">
        <v>1432</v>
      </c>
      <c r="O40" s="422"/>
      <c r="P40" s="422"/>
      <c r="Q40" s="535"/>
      <c r="R40" s="535"/>
      <c r="S40" s="535"/>
      <c r="T40" s="535"/>
      <c r="U40" s="535"/>
      <c r="V40" s="535"/>
      <c r="W40" s="535"/>
      <c r="X40" s="535"/>
      <c r="Y40" s="196"/>
      <c r="Z40" s="422"/>
      <c r="AA40" s="535"/>
      <c r="AB40" s="336"/>
      <c r="AC40" s="336"/>
      <c r="AD40" s="336"/>
      <c r="AE40" s="336"/>
      <c r="AF40" s="336"/>
      <c r="AG40" s="535"/>
      <c r="AH40" s="345"/>
    </row>
    <row r="41" spans="2:34" s="500" customFormat="1" ht="9" customHeight="1" x14ac:dyDescent="0.2">
      <c r="B41" s="127"/>
      <c r="C41" s="499"/>
      <c r="D41" s="499"/>
      <c r="E41" s="499"/>
      <c r="F41" s="499"/>
      <c r="G41" s="499"/>
      <c r="H41" s="499"/>
      <c r="I41" s="499"/>
      <c r="J41" s="499"/>
      <c r="K41" s="499"/>
      <c r="L41" s="499"/>
      <c r="M41" s="194"/>
      <c r="Q41" s="2"/>
      <c r="R41" s="2"/>
      <c r="S41" s="2"/>
      <c r="T41" s="2"/>
      <c r="U41" s="2"/>
      <c r="V41" s="2"/>
      <c r="W41" s="2"/>
      <c r="X41" s="2"/>
      <c r="Y41" s="194"/>
      <c r="AA41" s="2"/>
      <c r="AB41" s="2"/>
      <c r="AC41" s="2"/>
      <c r="AD41" s="2"/>
      <c r="AE41" s="2"/>
      <c r="AF41" s="2"/>
      <c r="AG41" s="2"/>
      <c r="AH41" s="227"/>
    </row>
    <row r="42" spans="2:34" s="500" customFormat="1" ht="20.100000000000001" customHeight="1" x14ac:dyDescent="0.2">
      <c r="B42" s="548"/>
      <c r="C42" s="1116" t="s">
        <v>1438</v>
      </c>
      <c r="D42" s="1116"/>
      <c r="E42" s="1116"/>
      <c r="F42" s="1116"/>
      <c r="G42" s="1116"/>
      <c r="H42" s="1116"/>
      <c r="I42" s="1116"/>
      <c r="J42" s="1116"/>
      <c r="K42" s="1470"/>
      <c r="L42" s="1471"/>
      <c r="M42" s="1471"/>
      <c r="N42" s="1471"/>
      <c r="O42" s="1471"/>
      <c r="P42" s="1471"/>
      <c r="Q42" s="1471"/>
      <c r="R42" s="576" t="s">
        <v>11</v>
      </c>
      <c r="S42" s="1471"/>
      <c r="T42" s="1471"/>
      <c r="U42" s="1471"/>
      <c r="V42" s="1471"/>
      <c r="W42" s="1471"/>
      <c r="X42" s="1471"/>
      <c r="Y42" s="1471"/>
      <c r="Z42" s="576" t="s">
        <v>1017</v>
      </c>
      <c r="AA42" s="1471"/>
      <c r="AB42" s="1471"/>
      <c r="AC42" s="1471"/>
      <c r="AD42" s="1471"/>
      <c r="AE42" s="1471"/>
      <c r="AF42" s="1471"/>
      <c r="AG42" s="347" t="s">
        <v>110</v>
      </c>
      <c r="AH42" s="348"/>
    </row>
    <row r="43" spans="2:34" s="500" customFormat="1" ht="10.5" customHeight="1" x14ac:dyDescent="0.2">
      <c r="B43" s="86"/>
      <c r="C43" s="524"/>
      <c r="D43" s="524"/>
      <c r="E43" s="524"/>
      <c r="F43" s="524"/>
      <c r="G43" s="524"/>
      <c r="H43" s="524"/>
      <c r="I43" s="524"/>
      <c r="J43" s="524"/>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349"/>
    </row>
    <row r="44" spans="2:34" s="500" customFormat="1" ht="6" customHeight="1" x14ac:dyDescent="0.2">
      <c r="B44" s="499"/>
      <c r="C44" s="499"/>
      <c r="D44" s="499"/>
      <c r="E44" s="499"/>
      <c r="F44" s="499"/>
      <c r="X44" s="219"/>
      <c r="Y44" s="219"/>
    </row>
    <row r="45" spans="2:34" s="500" customFormat="1" x14ac:dyDescent="0.2">
      <c r="B45" s="1347" t="s">
        <v>656</v>
      </c>
      <c r="C45" s="1347"/>
      <c r="D45" s="224" t="s">
        <v>657</v>
      </c>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2:34" s="500" customFormat="1" ht="13.5" customHeight="1" x14ac:dyDescent="0.2">
      <c r="B46" s="1347" t="s">
        <v>658</v>
      </c>
      <c r="C46" s="1347"/>
      <c r="D46" s="1267" t="s">
        <v>1439</v>
      </c>
      <c r="E46" s="1267"/>
      <c r="F46" s="1267"/>
      <c r="G46" s="1267"/>
      <c r="H46" s="1267"/>
      <c r="I46" s="1267"/>
      <c r="J46" s="1267"/>
      <c r="K46" s="1267"/>
      <c r="L46" s="1267"/>
      <c r="M46" s="1267"/>
      <c r="N46" s="1267"/>
      <c r="O46" s="1267"/>
      <c r="P46" s="1267"/>
      <c r="Q46" s="1267"/>
      <c r="R46" s="1267"/>
      <c r="S46" s="1267"/>
      <c r="T46" s="1267"/>
      <c r="U46" s="1267"/>
      <c r="V46" s="1267"/>
      <c r="W46" s="1267"/>
      <c r="X46" s="1267"/>
      <c r="Y46" s="1267"/>
      <c r="Z46" s="1267"/>
      <c r="AA46" s="1267"/>
      <c r="AB46" s="1267"/>
      <c r="AC46" s="1267"/>
      <c r="AD46" s="1267"/>
      <c r="AE46" s="1267"/>
      <c r="AF46" s="1267"/>
      <c r="AG46" s="1267"/>
      <c r="AH46" s="1267"/>
    </row>
    <row r="47" spans="2:34" s="500" customFormat="1" ht="13.5" customHeight="1" x14ac:dyDescent="0.2">
      <c r="B47" s="551"/>
      <c r="C47" s="551"/>
      <c r="D47" s="1267"/>
      <c r="E47" s="1267"/>
      <c r="F47" s="1267"/>
      <c r="G47" s="1267"/>
      <c r="H47" s="1267"/>
      <c r="I47" s="1267"/>
      <c r="J47" s="1267"/>
      <c r="K47" s="1267"/>
      <c r="L47" s="1267"/>
      <c r="M47" s="1267"/>
      <c r="N47" s="1267"/>
      <c r="O47" s="1267"/>
      <c r="P47" s="1267"/>
      <c r="Q47" s="1267"/>
      <c r="R47" s="1267"/>
      <c r="S47" s="1267"/>
      <c r="T47" s="1267"/>
      <c r="U47" s="1267"/>
      <c r="V47" s="1267"/>
      <c r="W47" s="1267"/>
      <c r="X47" s="1267"/>
      <c r="Y47" s="1267"/>
      <c r="Z47" s="1267"/>
      <c r="AA47" s="1267"/>
      <c r="AB47" s="1267"/>
      <c r="AC47" s="1267"/>
      <c r="AD47" s="1267"/>
      <c r="AE47" s="1267"/>
      <c r="AF47" s="1267"/>
      <c r="AG47" s="1267"/>
      <c r="AH47" s="1267"/>
    </row>
    <row r="48" spans="2:34" s="500" customFormat="1" x14ac:dyDescent="0.2">
      <c r="B48" s="1347" t="s">
        <v>660</v>
      </c>
      <c r="C48" s="1347"/>
      <c r="D48" s="225" t="s">
        <v>1440</v>
      </c>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row>
    <row r="49" spans="1:37" ht="13.5" customHeight="1" x14ac:dyDescent="0.2">
      <c r="B49" s="1347" t="s">
        <v>1441</v>
      </c>
      <c r="C49" s="1347"/>
      <c r="D49" s="1267" t="s">
        <v>1442</v>
      </c>
      <c r="E49" s="1267"/>
      <c r="F49" s="1267"/>
      <c r="G49" s="1267"/>
      <c r="H49" s="1267"/>
      <c r="I49" s="1267"/>
      <c r="J49" s="1267"/>
      <c r="K49" s="1267"/>
      <c r="L49" s="1267"/>
      <c r="M49" s="1267"/>
      <c r="N49" s="1267"/>
      <c r="O49" s="1267"/>
      <c r="P49" s="1267"/>
      <c r="Q49" s="1267"/>
      <c r="R49" s="1267"/>
      <c r="S49" s="1267"/>
      <c r="T49" s="1267"/>
      <c r="U49" s="1267"/>
      <c r="V49" s="1267"/>
      <c r="W49" s="1267"/>
      <c r="X49" s="1267"/>
      <c r="Y49" s="1267"/>
      <c r="Z49" s="1267"/>
      <c r="AA49" s="1267"/>
      <c r="AB49" s="1267"/>
      <c r="AC49" s="1267"/>
      <c r="AD49" s="1267"/>
      <c r="AE49" s="1267"/>
      <c r="AF49" s="1267"/>
      <c r="AG49" s="1267"/>
      <c r="AH49" s="1267"/>
    </row>
    <row r="50" spans="1:37" s="14" customFormat="1" ht="25.2" customHeight="1" x14ac:dyDescent="0.2">
      <c r="B50" s="437"/>
      <c r="C50" s="2"/>
      <c r="D50" s="1267"/>
      <c r="E50" s="1267"/>
      <c r="F50" s="1267"/>
      <c r="G50" s="1267"/>
      <c r="H50" s="1267"/>
      <c r="I50" s="1267"/>
      <c r="J50" s="1267"/>
      <c r="K50" s="1267"/>
      <c r="L50" s="1267"/>
      <c r="M50" s="1267"/>
      <c r="N50" s="1267"/>
      <c r="O50" s="1267"/>
      <c r="P50" s="1267"/>
      <c r="Q50" s="1267"/>
      <c r="R50" s="1267"/>
      <c r="S50" s="1267"/>
      <c r="T50" s="1267"/>
      <c r="U50" s="1267"/>
      <c r="V50" s="1267"/>
      <c r="W50" s="1267"/>
      <c r="X50" s="1267"/>
      <c r="Y50" s="1267"/>
      <c r="Z50" s="1267"/>
      <c r="AA50" s="1267"/>
      <c r="AB50" s="1267"/>
      <c r="AC50" s="1267"/>
      <c r="AD50" s="1267"/>
      <c r="AE50" s="1267"/>
      <c r="AF50" s="1267"/>
      <c r="AG50" s="1267"/>
      <c r="AH50" s="1267"/>
    </row>
    <row r="51" spans="1:37" s="14" customFormat="1" ht="13.5" customHeight="1" x14ac:dyDescent="0.2">
      <c r="A51"/>
      <c r="B51" s="173" t="s">
        <v>1443</v>
      </c>
      <c r="C51" s="173"/>
      <c r="D51" s="1469" t="s">
        <v>1444</v>
      </c>
      <c r="E51" s="1469"/>
      <c r="F51" s="1469"/>
      <c r="G51" s="1469"/>
      <c r="H51" s="1469"/>
      <c r="I51" s="1469"/>
      <c r="J51" s="1469"/>
      <c r="K51" s="1469"/>
      <c r="L51" s="1469"/>
      <c r="M51" s="1469"/>
      <c r="N51" s="1469"/>
      <c r="O51" s="1469"/>
      <c r="P51" s="1469"/>
      <c r="Q51" s="1469"/>
      <c r="R51" s="1469"/>
      <c r="S51" s="1469"/>
      <c r="T51" s="1469"/>
      <c r="U51" s="1469"/>
      <c r="V51" s="1469"/>
      <c r="W51" s="1469"/>
      <c r="X51" s="1469"/>
      <c r="Y51" s="1469"/>
      <c r="Z51" s="1469"/>
      <c r="AA51" s="1469"/>
      <c r="AB51" s="1469"/>
      <c r="AC51" s="1469"/>
      <c r="AD51" s="1469"/>
      <c r="AE51" s="1469"/>
      <c r="AF51" s="1469"/>
      <c r="AG51" s="1469"/>
      <c r="AH51" s="146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1:AD123"/>
  <sheetViews>
    <sheetView zoomScaleNormal="100" workbookViewId="0">
      <selection activeCell="AD2" sqref="AD2"/>
    </sheetView>
  </sheetViews>
  <sheetFormatPr defaultColWidth="4" defaultRowHeight="13.2" x14ac:dyDescent="0.2"/>
  <cols>
    <col min="1" max="1" width="2.109375" style="500" customWidth="1"/>
    <col min="2" max="2" width="2.33203125" style="500" customWidth="1"/>
    <col min="3" max="8" width="4" style="500"/>
    <col min="9" max="20" width="4.6640625" style="500" customWidth="1"/>
    <col min="21" max="21" width="2.33203125" style="500" customWidth="1"/>
    <col min="22" max="24" width="3.21875" style="500" customWidth="1"/>
    <col min="25" max="25" width="2.33203125" style="500" customWidth="1"/>
    <col min="26" max="26" width="2.109375" style="500" customWidth="1"/>
    <col min="27" max="16384" width="4" style="500"/>
  </cols>
  <sheetData>
    <row r="1" spans="2:30" ht="6.75" customHeight="1" x14ac:dyDescent="0.2"/>
    <row r="2" spans="2:30" x14ac:dyDescent="0.2">
      <c r="B2" s="500" t="s">
        <v>961</v>
      </c>
      <c r="AD2" s="646" t="str">
        <f>HYPERLINK("#目次!A1","目次へ戻る")</f>
        <v>目次へ戻る</v>
      </c>
    </row>
    <row r="3" spans="2:30" ht="15.75" customHeight="1" x14ac:dyDescent="0.2">
      <c r="P3" s="455" t="s">
        <v>10</v>
      </c>
      <c r="Q3" s="1076"/>
      <c r="R3" s="1076"/>
      <c r="S3" s="437" t="s">
        <v>11</v>
      </c>
      <c r="T3" s="1076"/>
      <c r="U3" s="1076"/>
      <c r="V3" s="437" t="s">
        <v>109</v>
      </c>
      <c r="W3" s="1076"/>
      <c r="X3" s="1076"/>
      <c r="Y3" s="437" t="s">
        <v>110</v>
      </c>
    </row>
    <row r="4" spans="2:30" ht="6" customHeight="1" x14ac:dyDescent="0.2"/>
    <row r="5" spans="2:30" ht="27.75" customHeight="1" x14ac:dyDescent="0.2">
      <c r="B5" s="1105" t="s">
        <v>562</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row>
    <row r="6" spans="2:30" ht="5.25" customHeight="1" x14ac:dyDescent="0.2"/>
    <row r="7" spans="2:30" ht="23.25" customHeight="1" x14ac:dyDescent="0.2">
      <c r="B7" s="1078" t="s">
        <v>536</v>
      </c>
      <c r="C7" s="1079"/>
      <c r="D7" s="1079"/>
      <c r="E7" s="1079"/>
      <c r="F7" s="1080"/>
      <c r="G7" s="1089"/>
      <c r="H7" s="1090"/>
      <c r="I7" s="1090"/>
      <c r="J7" s="1090"/>
      <c r="K7" s="1090"/>
      <c r="L7" s="1090"/>
      <c r="M7" s="1090"/>
      <c r="N7" s="1090"/>
      <c r="O7" s="1090"/>
      <c r="P7" s="1090"/>
      <c r="Q7" s="1090"/>
      <c r="R7" s="1090"/>
      <c r="S7" s="1090"/>
      <c r="T7" s="1090"/>
      <c r="U7" s="1090"/>
      <c r="V7" s="1090"/>
      <c r="W7" s="1090"/>
      <c r="X7" s="1090"/>
      <c r="Y7" s="1091"/>
    </row>
    <row r="8" spans="2:30" ht="23.25" customHeight="1" x14ac:dyDescent="0.2">
      <c r="B8" s="1078" t="s">
        <v>241</v>
      </c>
      <c r="C8" s="1079"/>
      <c r="D8" s="1079"/>
      <c r="E8" s="1079"/>
      <c r="F8" s="1080"/>
      <c r="G8" s="192" t="s">
        <v>0</v>
      </c>
      <c r="H8" s="533" t="s">
        <v>212</v>
      </c>
      <c r="I8" s="533"/>
      <c r="J8" s="533"/>
      <c r="K8" s="533"/>
      <c r="L8" s="194" t="s">
        <v>0</v>
      </c>
      <c r="M8" s="533" t="s">
        <v>213</v>
      </c>
      <c r="N8" s="533"/>
      <c r="O8" s="533"/>
      <c r="P8" s="533"/>
      <c r="Q8" s="194" t="s">
        <v>0</v>
      </c>
      <c r="R8" s="533" t="s">
        <v>214</v>
      </c>
      <c r="S8" s="533"/>
      <c r="T8" s="533"/>
      <c r="U8" s="541"/>
      <c r="V8" s="541"/>
      <c r="W8" s="541"/>
      <c r="X8" s="541"/>
      <c r="Y8" s="542"/>
    </row>
    <row r="9" spans="2:30" ht="23.25" customHeight="1" x14ac:dyDescent="0.2">
      <c r="B9" s="1081" t="s">
        <v>563</v>
      </c>
      <c r="C9" s="1082"/>
      <c r="D9" s="1082"/>
      <c r="E9" s="1082"/>
      <c r="F9" s="1083"/>
      <c r="G9" s="194" t="s">
        <v>0</v>
      </c>
      <c r="H9" s="515" t="s">
        <v>477</v>
      </c>
      <c r="I9" s="515"/>
      <c r="J9" s="541"/>
      <c r="K9" s="541"/>
      <c r="L9" s="541"/>
      <c r="M9" s="541"/>
      <c r="N9" s="541"/>
      <c r="O9" s="194" t="s">
        <v>0</v>
      </c>
      <c r="P9" s="515" t="s">
        <v>478</v>
      </c>
      <c r="Q9" s="541"/>
      <c r="R9" s="541"/>
      <c r="S9" s="541"/>
      <c r="T9" s="541"/>
      <c r="U9" s="541"/>
      <c r="V9" s="541"/>
      <c r="W9" s="541"/>
      <c r="X9" s="541"/>
      <c r="Y9" s="542"/>
    </row>
    <row r="10" spans="2:30" ht="23.25" customHeight="1" x14ac:dyDescent="0.2">
      <c r="B10" s="1108"/>
      <c r="C10" s="1076"/>
      <c r="D10" s="1076"/>
      <c r="E10" s="1076"/>
      <c r="F10" s="1109"/>
      <c r="G10" s="194" t="s">
        <v>0</v>
      </c>
      <c r="H10" s="500" t="s">
        <v>479</v>
      </c>
      <c r="I10" s="2"/>
      <c r="J10" s="2"/>
      <c r="K10" s="2"/>
      <c r="L10" s="2"/>
      <c r="M10" s="2"/>
      <c r="N10" s="2"/>
      <c r="O10" s="194" t="s">
        <v>0</v>
      </c>
      <c r="P10" s="500" t="s">
        <v>564</v>
      </c>
      <c r="Q10" s="2"/>
      <c r="R10" s="2"/>
      <c r="S10" s="2"/>
      <c r="T10" s="2"/>
      <c r="U10" s="2"/>
      <c r="V10" s="2"/>
      <c r="W10" s="2"/>
      <c r="X10" s="2"/>
      <c r="Y10" s="123"/>
    </row>
    <row r="11" spans="2:30" ht="23.25" customHeight="1" x14ac:dyDescent="0.2">
      <c r="B11" s="1084"/>
      <c r="C11" s="1085"/>
      <c r="D11" s="1085"/>
      <c r="E11" s="1085"/>
      <c r="F11" s="1086"/>
      <c r="G11" s="195" t="s">
        <v>0</v>
      </c>
      <c r="H11" s="422" t="s">
        <v>565</v>
      </c>
      <c r="I11" s="535"/>
      <c r="J11" s="535"/>
      <c r="K11" s="535"/>
      <c r="L11" s="535"/>
      <c r="M11" s="535"/>
      <c r="N11" s="535"/>
      <c r="O11" s="535"/>
      <c r="P11" s="535"/>
      <c r="Q11" s="535"/>
      <c r="R11" s="535"/>
      <c r="S11" s="535"/>
      <c r="T11" s="535"/>
      <c r="U11" s="535"/>
      <c r="V11" s="535"/>
      <c r="W11" s="535"/>
      <c r="X11" s="535"/>
      <c r="Y11" s="543"/>
    </row>
    <row r="13" spans="2:30" ht="6" customHeight="1" x14ac:dyDescent="0.2">
      <c r="B13" s="514"/>
      <c r="C13" s="515"/>
      <c r="D13" s="515"/>
      <c r="E13" s="515"/>
      <c r="F13" s="515"/>
      <c r="G13" s="515"/>
      <c r="H13" s="515"/>
      <c r="I13" s="515"/>
      <c r="J13" s="515"/>
      <c r="K13" s="515"/>
      <c r="L13" s="515"/>
      <c r="M13" s="515"/>
      <c r="N13" s="515"/>
      <c r="O13" s="515"/>
      <c r="P13" s="515"/>
      <c r="Q13" s="515"/>
      <c r="R13" s="515"/>
      <c r="S13" s="515"/>
      <c r="T13" s="515"/>
      <c r="U13" s="514"/>
      <c r="V13" s="515"/>
      <c r="W13" s="515"/>
      <c r="X13" s="515"/>
      <c r="Y13" s="516"/>
    </row>
    <row r="14" spans="2:30" x14ac:dyDescent="0.2">
      <c r="B14" s="508" t="s">
        <v>566</v>
      </c>
      <c r="U14" s="508"/>
      <c r="V14" s="169" t="s">
        <v>219</v>
      </c>
      <c r="W14" s="169" t="s">
        <v>220</v>
      </c>
      <c r="X14" s="169" t="s">
        <v>221</v>
      </c>
      <c r="Y14" s="507"/>
    </row>
    <row r="15" spans="2:30" ht="6.75" customHeight="1" x14ac:dyDescent="0.2">
      <c r="B15" s="508"/>
      <c r="U15" s="508"/>
      <c r="Y15" s="507"/>
    </row>
    <row r="16" spans="2:30" ht="18" customHeight="1" x14ac:dyDescent="0.2">
      <c r="B16" s="508"/>
      <c r="C16" s="500" t="s">
        <v>1707</v>
      </c>
      <c r="U16" s="127"/>
      <c r="V16" s="194"/>
      <c r="W16" s="194"/>
      <c r="X16" s="194"/>
      <c r="Y16" s="123"/>
    </row>
    <row r="17" spans="2:25" ht="6.75" customHeight="1" x14ac:dyDescent="0.2">
      <c r="B17" s="508"/>
      <c r="U17" s="501"/>
      <c r="V17" s="437"/>
      <c r="W17" s="437"/>
      <c r="X17" s="437"/>
      <c r="Y17" s="502"/>
    </row>
    <row r="18" spans="2:25" ht="14.25" customHeight="1" x14ac:dyDescent="0.2">
      <c r="B18" s="508"/>
      <c r="C18" s="500" t="s">
        <v>567</v>
      </c>
      <c r="D18" s="1078" t="s">
        <v>568</v>
      </c>
      <c r="E18" s="1079"/>
      <c r="F18" s="1079"/>
      <c r="G18" s="1079"/>
      <c r="H18" s="1080"/>
      <c r="I18" s="445" t="s">
        <v>569</v>
      </c>
      <c r="J18" s="489"/>
      <c r="K18" s="489"/>
      <c r="L18" s="1079"/>
      <c r="M18" s="1079"/>
      <c r="N18" s="1079"/>
      <c r="O18" s="413" t="s">
        <v>303</v>
      </c>
      <c r="U18" s="501"/>
      <c r="V18" s="437"/>
      <c r="W18" s="437"/>
      <c r="X18" s="437"/>
      <c r="Y18" s="502"/>
    </row>
    <row r="19" spans="2:25" ht="7.5" customHeight="1" x14ac:dyDescent="0.2">
      <c r="B19" s="508"/>
      <c r="U19" s="501"/>
      <c r="V19" s="437"/>
      <c r="W19" s="437"/>
      <c r="X19" s="437"/>
      <c r="Y19" s="502"/>
    </row>
    <row r="20" spans="2:25" ht="18" customHeight="1" x14ac:dyDescent="0.2">
      <c r="B20" s="508"/>
      <c r="C20" s="500" t="s">
        <v>1708</v>
      </c>
      <c r="U20" s="501"/>
      <c r="V20" s="437"/>
      <c r="W20" s="437"/>
      <c r="X20" s="437"/>
      <c r="Y20" s="502"/>
    </row>
    <row r="21" spans="2:25" ht="6.75" customHeight="1" x14ac:dyDescent="0.2">
      <c r="B21" s="508"/>
      <c r="U21" s="501"/>
      <c r="V21" s="437"/>
      <c r="W21" s="437"/>
      <c r="X21" s="437"/>
      <c r="Y21" s="502"/>
    </row>
    <row r="22" spans="2:25" ht="14.25" customHeight="1" x14ac:dyDescent="0.2">
      <c r="B22" s="508"/>
      <c r="C22" s="500" t="s">
        <v>567</v>
      </c>
      <c r="D22" s="1078" t="s">
        <v>570</v>
      </c>
      <c r="E22" s="1079"/>
      <c r="F22" s="1079"/>
      <c r="G22" s="1079"/>
      <c r="H22" s="1080"/>
      <c r="I22" s="445" t="s">
        <v>569</v>
      </c>
      <c r="J22" s="489"/>
      <c r="K22" s="489"/>
      <c r="L22" s="1079"/>
      <c r="M22" s="1079"/>
      <c r="N22" s="1079"/>
      <c r="O22" s="413" t="s">
        <v>303</v>
      </c>
      <c r="U22" s="501"/>
      <c r="V22" s="437"/>
      <c r="W22" s="437"/>
      <c r="X22" s="437"/>
      <c r="Y22" s="502"/>
    </row>
    <row r="23" spans="2:25" ht="7.5" customHeight="1" x14ac:dyDescent="0.2">
      <c r="B23" s="508"/>
      <c r="U23" s="501"/>
      <c r="V23" s="437"/>
      <c r="W23" s="437"/>
      <c r="X23" s="437"/>
      <c r="Y23" s="502"/>
    </row>
    <row r="24" spans="2:25" ht="18" customHeight="1" x14ac:dyDescent="0.2">
      <c r="B24" s="508"/>
      <c r="C24" s="500" t="s">
        <v>1709</v>
      </c>
      <c r="U24" s="127"/>
      <c r="V24" s="194" t="s">
        <v>0</v>
      </c>
      <c r="W24" s="194" t="s">
        <v>220</v>
      </c>
      <c r="X24" s="194" t="s">
        <v>0</v>
      </c>
      <c r="Y24" s="123"/>
    </row>
    <row r="25" spans="2:25" ht="18" customHeight="1" x14ac:dyDescent="0.2">
      <c r="B25" s="508"/>
      <c r="C25" s="500" t="s">
        <v>571</v>
      </c>
      <c r="U25" s="127"/>
      <c r="V25" s="2"/>
      <c r="W25" s="2"/>
      <c r="X25" s="2"/>
      <c r="Y25" s="123"/>
    </row>
    <row r="26" spans="2:25" ht="18" customHeight="1" x14ac:dyDescent="0.2">
      <c r="B26" s="508"/>
      <c r="C26" s="500" t="s">
        <v>1710</v>
      </c>
      <c r="T26" s="500" t="s">
        <v>572</v>
      </c>
      <c r="U26" s="127"/>
      <c r="V26" s="194" t="s">
        <v>0</v>
      </c>
      <c r="W26" s="194" t="s">
        <v>220</v>
      </c>
      <c r="X26" s="194" t="s">
        <v>0</v>
      </c>
      <c r="Y26" s="123"/>
    </row>
    <row r="27" spans="2:25" ht="18" customHeight="1" x14ac:dyDescent="0.2">
      <c r="B27" s="508"/>
      <c r="C27" s="500" t="s">
        <v>1711</v>
      </c>
      <c r="U27" s="127"/>
      <c r="V27" s="194" t="s">
        <v>0</v>
      </c>
      <c r="W27" s="194" t="s">
        <v>220</v>
      </c>
      <c r="X27" s="194" t="s">
        <v>0</v>
      </c>
      <c r="Y27" s="123"/>
    </row>
    <row r="28" spans="2:25" ht="18" customHeight="1" x14ac:dyDescent="0.2">
      <c r="B28" s="508"/>
      <c r="C28" s="500" t="s">
        <v>573</v>
      </c>
      <c r="U28" s="127"/>
      <c r="V28" s="2"/>
      <c r="W28" s="2"/>
      <c r="X28" s="2"/>
      <c r="Y28" s="123"/>
    </row>
    <row r="29" spans="2:25" ht="18" customHeight="1" x14ac:dyDescent="0.2">
      <c r="B29" s="508"/>
      <c r="C29" s="500" t="s">
        <v>1712</v>
      </c>
      <c r="U29" s="127"/>
      <c r="V29" s="194" t="s">
        <v>0</v>
      </c>
      <c r="W29" s="194" t="s">
        <v>220</v>
      </c>
      <c r="X29" s="194" t="s">
        <v>0</v>
      </c>
      <c r="Y29" s="123"/>
    </row>
    <row r="30" spans="2:25" ht="18" customHeight="1" x14ac:dyDescent="0.2">
      <c r="B30" s="508"/>
      <c r="C30" s="500" t="s">
        <v>1713</v>
      </c>
      <c r="U30" s="127"/>
      <c r="V30" s="194" t="s">
        <v>0</v>
      </c>
      <c r="W30" s="194" t="s">
        <v>220</v>
      </c>
      <c r="X30" s="194" t="s">
        <v>0</v>
      </c>
      <c r="Y30" s="123"/>
    </row>
    <row r="31" spans="2:25" ht="18" customHeight="1" x14ac:dyDescent="0.2">
      <c r="B31" s="508"/>
      <c r="C31" s="500" t="s">
        <v>574</v>
      </c>
      <c r="U31" s="127"/>
      <c r="V31" s="2"/>
      <c r="W31" s="2"/>
      <c r="X31" s="2"/>
      <c r="Y31" s="123"/>
    </row>
    <row r="32" spans="2:25" ht="18" customHeight="1" x14ac:dyDescent="0.2">
      <c r="B32" s="508"/>
      <c r="C32" s="500" t="s">
        <v>1827</v>
      </c>
      <c r="U32" s="127"/>
      <c r="V32" s="194" t="s">
        <v>0</v>
      </c>
      <c r="W32" s="194" t="s">
        <v>220</v>
      </c>
      <c r="X32" s="194" t="s">
        <v>0</v>
      </c>
      <c r="Y32" s="123"/>
    </row>
    <row r="33" spans="2:25" ht="18" customHeight="1" x14ac:dyDescent="0.2">
      <c r="B33" s="508"/>
      <c r="C33" s="500" t="s">
        <v>1714</v>
      </c>
      <c r="U33" s="127"/>
      <c r="V33" s="194"/>
      <c r="W33" s="194"/>
      <c r="X33" s="194"/>
      <c r="Y33" s="123"/>
    </row>
    <row r="34" spans="2:25" ht="18" customHeight="1" x14ac:dyDescent="0.2">
      <c r="B34" s="508"/>
      <c r="C34" s="500" t="s">
        <v>1715</v>
      </c>
      <c r="U34" s="127"/>
      <c r="V34" s="194"/>
      <c r="W34" s="194"/>
      <c r="X34" s="194"/>
      <c r="Y34" s="123"/>
    </row>
    <row r="35" spans="2:25" ht="18" customHeight="1" x14ac:dyDescent="0.2">
      <c r="B35" s="508"/>
      <c r="C35" s="500" t="s">
        <v>1828</v>
      </c>
      <c r="U35" s="127"/>
      <c r="V35" s="194" t="s">
        <v>0</v>
      </c>
      <c r="W35" s="194" t="s">
        <v>220</v>
      </c>
      <c r="X35" s="194" t="s">
        <v>0</v>
      </c>
      <c r="Y35" s="123"/>
    </row>
    <row r="36" spans="2:25" ht="18" customHeight="1" x14ac:dyDescent="0.2">
      <c r="B36" s="508"/>
      <c r="C36" s="500" t="s">
        <v>1716</v>
      </c>
      <c r="U36" s="127"/>
      <c r="V36" s="2"/>
      <c r="W36" s="2"/>
      <c r="X36" s="2"/>
      <c r="Y36" s="123"/>
    </row>
    <row r="37" spans="2:25" ht="18" customHeight="1" x14ac:dyDescent="0.2">
      <c r="B37" s="508"/>
      <c r="D37" s="500" t="s">
        <v>1717</v>
      </c>
      <c r="U37" s="127"/>
      <c r="V37" s="194" t="s">
        <v>0</v>
      </c>
      <c r="W37" s="194" t="s">
        <v>220</v>
      </c>
      <c r="X37" s="194" t="s">
        <v>0</v>
      </c>
      <c r="Y37" s="123"/>
    </row>
    <row r="38" spans="2:25" ht="18" customHeight="1" x14ac:dyDescent="0.2">
      <c r="B38" s="508"/>
      <c r="D38" s="500" t="s">
        <v>1718</v>
      </c>
      <c r="U38" s="127"/>
      <c r="V38" s="194" t="s">
        <v>0</v>
      </c>
      <c r="W38" s="194" t="s">
        <v>220</v>
      </c>
      <c r="X38" s="194" t="s">
        <v>0</v>
      </c>
      <c r="Y38" s="123"/>
    </row>
    <row r="39" spans="2:25" ht="18" customHeight="1" x14ac:dyDescent="0.2">
      <c r="B39" s="508"/>
      <c r="C39" s="500" t="s">
        <v>1719</v>
      </c>
      <c r="U39" s="127"/>
      <c r="V39" s="555"/>
      <c r="W39" s="437" t="s">
        <v>220</v>
      </c>
      <c r="X39" s="555"/>
      <c r="Y39" s="123"/>
    </row>
    <row r="40" spans="2:25" ht="18" customHeight="1" x14ac:dyDescent="0.2">
      <c r="B40" s="508"/>
      <c r="C40" s="500" t="s">
        <v>575</v>
      </c>
      <c r="U40" s="127"/>
      <c r="V40" s="2"/>
      <c r="W40" s="2"/>
      <c r="X40" s="2"/>
      <c r="Y40" s="123"/>
    </row>
    <row r="41" spans="2:25" ht="18" customHeight="1" x14ac:dyDescent="0.2">
      <c r="B41" s="508"/>
      <c r="C41" s="500" t="s">
        <v>1720</v>
      </c>
      <c r="U41" s="127"/>
      <c r="V41" s="194" t="s">
        <v>0</v>
      </c>
      <c r="W41" s="194" t="s">
        <v>220</v>
      </c>
      <c r="X41" s="194" t="s">
        <v>0</v>
      </c>
      <c r="Y41" s="123"/>
    </row>
    <row r="42" spans="2:25" ht="18" customHeight="1" x14ac:dyDescent="0.2">
      <c r="B42" s="508"/>
      <c r="C42" s="500" t="s">
        <v>576</v>
      </c>
      <c r="U42" s="501"/>
      <c r="V42" s="437"/>
      <c r="W42" s="437"/>
      <c r="X42" s="437"/>
      <c r="Y42" s="502"/>
    </row>
    <row r="43" spans="2:25" ht="18" customHeight="1" x14ac:dyDescent="0.2">
      <c r="B43" s="508"/>
      <c r="C43" s="500" t="s">
        <v>1721</v>
      </c>
      <c r="U43" s="127"/>
      <c r="V43" s="194" t="s">
        <v>0</v>
      </c>
      <c r="W43" s="194" t="s">
        <v>220</v>
      </c>
      <c r="X43" s="194" t="s">
        <v>0</v>
      </c>
      <c r="Y43" s="123"/>
    </row>
    <row r="44" spans="2:25" ht="18" customHeight="1" x14ac:dyDescent="0.2">
      <c r="B44" s="508"/>
      <c r="C44" s="500" t="s">
        <v>577</v>
      </c>
      <c r="U44" s="501"/>
      <c r="V44" s="437"/>
      <c r="W44" s="437"/>
      <c r="X44" s="437"/>
      <c r="Y44" s="502"/>
    </row>
    <row r="45" spans="2:25" ht="18" customHeight="1" x14ac:dyDescent="0.2">
      <c r="B45" s="508"/>
      <c r="C45" s="500" t="s">
        <v>1722</v>
      </c>
      <c r="U45" s="501"/>
      <c r="V45" s="437"/>
      <c r="W45" s="437"/>
      <c r="X45" s="437"/>
      <c r="Y45" s="502"/>
    </row>
    <row r="46" spans="2:25" ht="15" customHeight="1" x14ac:dyDescent="0.2">
      <c r="B46" s="508"/>
      <c r="U46" s="508"/>
      <c r="Y46" s="507"/>
    </row>
    <row r="47" spans="2:25" ht="15" customHeight="1" x14ac:dyDescent="0.2">
      <c r="B47" s="508" t="s">
        <v>578</v>
      </c>
      <c r="U47" s="501"/>
      <c r="V47" s="169" t="s">
        <v>219</v>
      </c>
      <c r="W47" s="169" t="s">
        <v>220</v>
      </c>
      <c r="X47" s="169" t="s">
        <v>221</v>
      </c>
      <c r="Y47" s="502"/>
    </row>
    <row r="48" spans="2:25" ht="6.75" customHeight="1" x14ac:dyDescent="0.2">
      <c r="B48" s="508"/>
      <c r="U48" s="501"/>
      <c r="V48" s="437"/>
      <c r="W48" s="437"/>
      <c r="X48" s="437"/>
      <c r="Y48" s="502"/>
    </row>
    <row r="49" spans="2:25" ht="18" customHeight="1" x14ac:dyDescent="0.2">
      <c r="B49" s="508"/>
      <c r="C49" s="500" t="s">
        <v>579</v>
      </c>
      <c r="U49" s="127"/>
      <c r="V49" s="194" t="s">
        <v>0</v>
      </c>
      <c r="W49" s="194" t="s">
        <v>220</v>
      </c>
      <c r="X49" s="194" t="s">
        <v>0</v>
      </c>
      <c r="Y49" s="123"/>
    </row>
    <row r="50" spans="2:25" ht="18" customHeight="1" x14ac:dyDescent="0.2">
      <c r="B50" s="508"/>
      <c r="C50" s="500" t="s">
        <v>580</v>
      </c>
      <c r="U50" s="508"/>
      <c r="Y50" s="507"/>
    </row>
    <row r="51" spans="2:25" ht="18" customHeight="1" x14ac:dyDescent="0.2">
      <c r="B51" s="508"/>
      <c r="C51" s="500" t="s">
        <v>1723</v>
      </c>
      <c r="U51" s="127"/>
      <c r="V51" s="194" t="s">
        <v>0</v>
      </c>
      <c r="W51" s="194" t="s">
        <v>220</v>
      </c>
      <c r="X51" s="194" t="s">
        <v>0</v>
      </c>
      <c r="Y51" s="123"/>
    </row>
    <row r="52" spans="2:25" ht="18" customHeight="1" x14ac:dyDescent="0.2">
      <c r="B52" s="508"/>
      <c r="D52" s="1087" t="s">
        <v>581</v>
      </c>
      <c r="E52" s="1087"/>
      <c r="F52" s="1087"/>
      <c r="G52" s="1087"/>
      <c r="H52" s="1087"/>
      <c r="I52" s="1087"/>
      <c r="J52" s="1087"/>
      <c r="K52" s="1087"/>
      <c r="L52" s="1087"/>
      <c r="M52" s="1087"/>
      <c r="N52" s="1087"/>
      <c r="O52" s="1087"/>
      <c r="P52" s="1087"/>
      <c r="Q52" s="1087"/>
      <c r="R52" s="1087"/>
      <c r="S52" s="1087"/>
      <c r="T52" s="1103"/>
      <c r="U52" s="127"/>
      <c r="V52" s="194"/>
      <c r="W52" s="194"/>
      <c r="X52" s="194"/>
      <c r="Y52" s="123"/>
    </row>
    <row r="53" spans="2:25" ht="18" customHeight="1" x14ac:dyDescent="0.2">
      <c r="B53" s="508"/>
      <c r="D53" s="1087" t="s">
        <v>582</v>
      </c>
      <c r="E53" s="1087"/>
      <c r="F53" s="1087"/>
      <c r="G53" s="1087"/>
      <c r="H53" s="1087"/>
      <c r="I53" s="1087"/>
      <c r="J53" s="1087"/>
      <c r="K53" s="1087"/>
      <c r="L53" s="1087"/>
      <c r="M53" s="1087"/>
      <c r="N53" s="1087"/>
      <c r="O53" s="1087"/>
      <c r="P53" s="1087"/>
      <c r="Q53" s="1087"/>
      <c r="R53" s="1087"/>
      <c r="S53" s="1087"/>
      <c r="T53" s="1103"/>
      <c r="U53" s="127"/>
      <c r="V53" s="194"/>
      <c r="W53" s="194"/>
      <c r="X53" s="194"/>
      <c r="Y53" s="123"/>
    </row>
    <row r="54" spans="2:25" ht="18" customHeight="1" x14ac:dyDescent="0.2">
      <c r="B54" s="508"/>
      <c r="D54" s="1087" t="s">
        <v>583</v>
      </c>
      <c r="E54" s="1087"/>
      <c r="F54" s="1087"/>
      <c r="G54" s="1087"/>
      <c r="H54" s="1087"/>
      <c r="I54" s="1087"/>
      <c r="J54" s="1087"/>
      <c r="K54" s="1087"/>
      <c r="L54" s="1087"/>
      <c r="M54" s="1087"/>
      <c r="N54" s="1087"/>
      <c r="O54" s="1087"/>
      <c r="P54" s="1087"/>
      <c r="Q54" s="1087"/>
      <c r="R54" s="1087"/>
      <c r="S54" s="1087"/>
      <c r="T54" s="1103"/>
      <c r="U54" s="127"/>
      <c r="V54" s="194"/>
      <c r="W54" s="194"/>
      <c r="X54" s="194"/>
      <c r="Y54" s="123"/>
    </row>
    <row r="55" spans="2:25" ht="18" customHeight="1" x14ac:dyDescent="0.2">
      <c r="B55" s="508"/>
      <c r="D55" s="1087" t="s">
        <v>584</v>
      </c>
      <c r="E55" s="1087"/>
      <c r="F55" s="1087"/>
      <c r="G55" s="1087"/>
      <c r="H55" s="1087"/>
      <c r="I55" s="1087"/>
      <c r="J55" s="1087"/>
      <c r="K55" s="1087"/>
      <c r="L55" s="1087"/>
      <c r="M55" s="1087"/>
      <c r="N55" s="1087"/>
      <c r="O55" s="1087"/>
      <c r="P55" s="1087"/>
      <c r="Q55" s="1087"/>
      <c r="R55" s="1087"/>
      <c r="S55" s="1087"/>
      <c r="T55" s="1103"/>
      <c r="U55" s="127"/>
      <c r="V55" s="194"/>
      <c r="W55" s="194"/>
      <c r="X55" s="194"/>
      <c r="Y55" s="123"/>
    </row>
    <row r="56" spans="2:25" ht="18" customHeight="1" x14ac:dyDescent="0.2">
      <c r="B56" s="508"/>
      <c r="D56" s="1087" t="s">
        <v>585</v>
      </c>
      <c r="E56" s="1087"/>
      <c r="F56" s="1087"/>
      <c r="G56" s="1087"/>
      <c r="H56" s="1087"/>
      <c r="I56" s="1087"/>
      <c r="J56" s="1087"/>
      <c r="K56" s="1087"/>
      <c r="L56" s="1087"/>
      <c r="M56" s="1087"/>
      <c r="N56" s="1087"/>
      <c r="O56" s="1087"/>
      <c r="P56" s="1087"/>
      <c r="Q56" s="1087"/>
      <c r="R56" s="1087"/>
      <c r="S56" s="1087"/>
      <c r="T56" s="1103"/>
      <c r="U56" s="127"/>
      <c r="V56" s="194"/>
      <c r="W56" s="194"/>
      <c r="X56" s="194"/>
      <c r="Y56" s="123"/>
    </row>
    <row r="57" spans="2:25" ht="18" customHeight="1" x14ac:dyDescent="0.2">
      <c r="B57" s="508"/>
      <c r="C57" s="500" t="s">
        <v>586</v>
      </c>
      <c r="U57" s="127"/>
      <c r="V57" s="194" t="s">
        <v>0</v>
      </c>
      <c r="W57" s="194" t="s">
        <v>220</v>
      </c>
      <c r="X57" s="194" t="s">
        <v>0</v>
      </c>
      <c r="Y57" s="123"/>
    </row>
    <row r="58" spans="2:25" ht="8.25" customHeight="1" x14ac:dyDescent="0.2">
      <c r="B58" s="517"/>
      <c r="C58" s="422"/>
      <c r="D58" s="422"/>
      <c r="E58" s="422"/>
      <c r="F58" s="422"/>
      <c r="G58" s="422"/>
      <c r="H58" s="422"/>
      <c r="I58" s="422"/>
      <c r="J58" s="422"/>
      <c r="K58" s="422"/>
      <c r="L58" s="422"/>
      <c r="M58" s="422"/>
      <c r="N58" s="422"/>
      <c r="O58" s="422"/>
      <c r="P58" s="422"/>
      <c r="Q58" s="422"/>
      <c r="R58" s="422"/>
      <c r="S58" s="422"/>
      <c r="T58" s="422"/>
      <c r="U58" s="1084"/>
      <c r="V58" s="1085"/>
      <c r="W58" s="1085"/>
      <c r="X58" s="1085"/>
      <c r="Y58" s="1086"/>
    </row>
    <row r="59" spans="2:25" x14ac:dyDescent="0.2">
      <c r="B59" s="500" t="s">
        <v>587</v>
      </c>
    </row>
    <row r="60" spans="2:25" ht="14.25" customHeight="1" x14ac:dyDescent="0.2">
      <c r="B60" s="500" t="s">
        <v>588</v>
      </c>
    </row>
    <row r="61" spans="2:25" ht="9" customHeight="1" x14ac:dyDescent="0.2">
      <c r="B61" s="514"/>
      <c r="C61" s="515"/>
      <c r="D61" s="515"/>
      <c r="E61" s="515"/>
      <c r="F61" s="515"/>
      <c r="G61" s="515"/>
      <c r="H61" s="515"/>
      <c r="I61" s="515"/>
      <c r="J61" s="515"/>
      <c r="K61" s="515"/>
      <c r="L61" s="515"/>
      <c r="M61" s="515"/>
      <c r="N61" s="515"/>
      <c r="O61" s="515"/>
      <c r="P61" s="515"/>
      <c r="Q61" s="515"/>
      <c r="R61" s="515"/>
      <c r="S61" s="515"/>
      <c r="T61" s="515"/>
      <c r="U61" s="514"/>
      <c r="V61" s="515"/>
      <c r="W61" s="515"/>
      <c r="X61" s="515"/>
      <c r="Y61" s="516"/>
    </row>
    <row r="62" spans="2:25" x14ac:dyDescent="0.2">
      <c r="B62" s="508" t="s">
        <v>589</v>
      </c>
      <c r="U62" s="508"/>
      <c r="V62" s="169" t="s">
        <v>219</v>
      </c>
      <c r="W62" s="169" t="s">
        <v>220</v>
      </c>
      <c r="X62" s="169" t="s">
        <v>221</v>
      </c>
      <c r="Y62" s="507"/>
    </row>
    <row r="63" spans="2:25" ht="6.75" customHeight="1" x14ac:dyDescent="0.2">
      <c r="B63" s="508"/>
      <c r="U63" s="508"/>
      <c r="Y63" s="507"/>
    </row>
    <row r="64" spans="2:25" ht="18" customHeight="1" x14ac:dyDescent="0.2">
      <c r="B64" s="508"/>
      <c r="C64" s="500" t="s">
        <v>590</v>
      </c>
      <c r="U64" s="127"/>
      <c r="V64" s="194" t="s">
        <v>0</v>
      </c>
      <c r="W64" s="194" t="s">
        <v>220</v>
      </c>
      <c r="X64" s="194" t="s">
        <v>0</v>
      </c>
      <c r="Y64" s="123"/>
    </row>
    <row r="65" spans="2:25" ht="18" customHeight="1" x14ac:dyDescent="0.2">
      <c r="B65" s="508"/>
      <c r="C65" s="500" t="s">
        <v>591</v>
      </c>
      <c r="U65" s="508"/>
      <c r="Y65" s="507"/>
    </row>
    <row r="66" spans="2:25" ht="18" customHeight="1" x14ac:dyDescent="0.2">
      <c r="B66" s="508"/>
      <c r="C66" s="500" t="s">
        <v>592</v>
      </c>
      <c r="U66" s="508"/>
      <c r="Y66" s="507"/>
    </row>
    <row r="67" spans="2:25" ht="6" customHeight="1" x14ac:dyDescent="0.2">
      <c r="B67" s="517"/>
      <c r="C67" s="422"/>
      <c r="D67" s="422"/>
      <c r="E67" s="422"/>
      <c r="F67" s="422"/>
      <c r="G67" s="422"/>
      <c r="H67" s="422"/>
      <c r="I67" s="422"/>
      <c r="J67" s="422"/>
      <c r="K67" s="422"/>
      <c r="L67" s="422"/>
      <c r="M67" s="422"/>
      <c r="N67" s="422"/>
      <c r="O67" s="422"/>
      <c r="P67" s="422"/>
      <c r="Q67" s="422"/>
      <c r="R67" s="422"/>
      <c r="S67" s="422"/>
      <c r="T67" s="422"/>
      <c r="U67" s="517"/>
      <c r="V67" s="422"/>
      <c r="W67" s="422"/>
      <c r="X67" s="422"/>
      <c r="Y67" s="518"/>
    </row>
    <row r="122" spans="3:7" x14ac:dyDescent="0.2">
      <c r="C122" s="422"/>
      <c r="D122" s="422"/>
      <c r="E122" s="422"/>
      <c r="F122" s="422"/>
      <c r="G122" s="422"/>
    </row>
    <row r="123" spans="3:7" x14ac:dyDescent="0.2">
      <c r="C123" s="5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1:AD122"/>
  <sheetViews>
    <sheetView view="pageBreakPreview" zoomScale="80" zoomScaleNormal="100" zoomScaleSheetLayoutView="80" workbookViewId="0">
      <selection activeCell="AD3" sqref="AD3"/>
    </sheetView>
  </sheetViews>
  <sheetFormatPr defaultColWidth="4" defaultRowHeight="13.2" x14ac:dyDescent="0.2"/>
  <cols>
    <col min="1" max="1" width="2.109375" style="500" customWidth="1"/>
    <col min="2" max="2" width="1.6640625" style="500" customWidth="1"/>
    <col min="3" max="19" width="3.88671875" style="500" customWidth="1"/>
    <col min="20" max="20" width="7.77734375" style="500" customWidth="1"/>
    <col min="21" max="25" width="3.21875" style="500" customWidth="1"/>
    <col min="26" max="26" width="2.109375" style="500" customWidth="1"/>
    <col min="27" max="16384" width="4" style="500"/>
  </cols>
  <sheetData>
    <row r="1" spans="2:30" ht="6.75" customHeight="1" x14ac:dyDescent="0.2"/>
    <row r="2" spans="2:30" x14ac:dyDescent="0.2">
      <c r="B2" s="500" t="s">
        <v>1778</v>
      </c>
      <c r="AD2" s="646" t="str">
        <f>HYPERLINK("#目次!A1","目次へ戻る")</f>
        <v>目次へ戻る</v>
      </c>
    </row>
    <row r="3" spans="2:30" ht="15.75" customHeight="1" x14ac:dyDescent="0.2">
      <c r="P3" s="455" t="s">
        <v>10</v>
      </c>
      <c r="Q3" s="1076"/>
      <c r="R3" s="1076"/>
      <c r="S3" s="437" t="s">
        <v>11</v>
      </c>
      <c r="T3" s="1076"/>
      <c r="U3" s="1076"/>
      <c r="V3" s="437" t="s">
        <v>109</v>
      </c>
      <c r="W3" s="1076"/>
      <c r="X3" s="1076"/>
      <c r="Y3" s="437" t="s">
        <v>110</v>
      </c>
    </row>
    <row r="4" spans="2:30" ht="10.5" customHeight="1" x14ac:dyDescent="0.2"/>
    <row r="5" spans="2:30" ht="27.75" customHeight="1" x14ac:dyDescent="0.2">
      <c r="B5" s="1105" t="s">
        <v>1757</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row>
    <row r="7" spans="2:30" ht="23.25" customHeight="1" x14ac:dyDescent="0.2">
      <c r="B7" s="1078" t="s">
        <v>1758</v>
      </c>
      <c r="C7" s="1078"/>
      <c r="D7" s="1078"/>
      <c r="E7" s="1078"/>
      <c r="F7" s="1078"/>
      <c r="G7" s="1078"/>
      <c r="H7" s="1078"/>
      <c r="I7" s="1078"/>
      <c r="J7" s="1078"/>
      <c r="K7" s="1078"/>
      <c r="L7" s="1078"/>
      <c r="M7" s="1078"/>
      <c r="N7" s="1078"/>
      <c r="O7" s="1078"/>
      <c r="P7" s="1078"/>
      <c r="Q7" s="1078"/>
      <c r="R7" s="1078"/>
      <c r="S7" s="1078"/>
      <c r="T7" s="1078"/>
      <c r="U7" s="1078"/>
      <c r="V7" s="1078"/>
      <c r="W7" s="1078"/>
      <c r="X7" s="1078"/>
      <c r="Y7" s="1088"/>
    </row>
    <row r="8" spans="2:30" ht="23.25" customHeight="1" x14ac:dyDescent="0.2">
      <c r="B8" s="1088" t="s">
        <v>1759</v>
      </c>
      <c r="C8" s="1088"/>
      <c r="D8" s="1088"/>
      <c r="E8" s="1088"/>
      <c r="F8" s="1088"/>
      <c r="G8" s="1088"/>
      <c r="H8" s="1088"/>
      <c r="I8" s="1118"/>
      <c r="J8" s="1118"/>
      <c r="K8" s="1118"/>
      <c r="L8" s="1118"/>
      <c r="M8" s="1118"/>
      <c r="N8" s="1118"/>
      <c r="O8" s="1118"/>
      <c r="P8" s="1118"/>
      <c r="Q8" s="1118"/>
      <c r="R8" s="1118"/>
      <c r="S8" s="1118"/>
      <c r="T8" s="1118"/>
      <c r="U8" s="1118"/>
      <c r="V8" s="1118"/>
      <c r="W8" s="1118"/>
      <c r="X8" s="1118"/>
      <c r="Y8" s="1118"/>
    </row>
    <row r="9" spans="2:30" ht="23.25" customHeight="1" x14ac:dyDescent="0.2">
      <c r="B9" s="1088" t="s">
        <v>1760</v>
      </c>
      <c r="C9" s="1088"/>
      <c r="D9" s="1088"/>
      <c r="E9" s="1088"/>
      <c r="F9" s="1088"/>
      <c r="G9" s="1088"/>
      <c r="H9" s="1088"/>
      <c r="I9" s="192" t="s">
        <v>0</v>
      </c>
      <c r="J9" s="533" t="s">
        <v>212</v>
      </c>
      <c r="K9" s="533"/>
      <c r="L9" s="533"/>
      <c r="M9" s="533"/>
      <c r="N9" s="193" t="s">
        <v>0</v>
      </c>
      <c r="O9" s="533" t="s">
        <v>213</v>
      </c>
      <c r="P9" s="533"/>
      <c r="Q9" s="533"/>
      <c r="R9" s="533"/>
      <c r="S9" s="193" t="s">
        <v>0</v>
      </c>
      <c r="T9" s="533" t="s">
        <v>214</v>
      </c>
      <c r="U9" s="533"/>
      <c r="V9" s="533"/>
      <c r="W9" s="533"/>
      <c r="X9" s="533"/>
      <c r="Y9" s="539"/>
    </row>
    <row r="11" spans="2:30" ht="6" customHeight="1" x14ac:dyDescent="0.2">
      <c r="B11" s="514"/>
      <c r="C11" s="515"/>
      <c r="D11" s="515"/>
      <c r="E11" s="515"/>
      <c r="F11" s="515"/>
      <c r="G11" s="515"/>
      <c r="H11" s="515"/>
      <c r="I11" s="515"/>
      <c r="J11" s="515"/>
      <c r="K11" s="515"/>
      <c r="L11" s="515"/>
      <c r="M11" s="515"/>
      <c r="N11" s="515"/>
      <c r="O11" s="515"/>
      <c r="P11" s="515"/>
      <c r="Q11" s="515"/>
      <c r="R11" s="515"/>
      <c r="S11" s="515"/>
      <c r="T11" s="515"/>
      <c r="U11" s="514"/>
      <c r="V11" s="515"/>
      <c r="W11" s="515"/>
      <c r="X11" s="515"/>
      <c r="Y11" s="516"/>
    </row>
    <row r="12" spans="2:30" x14ac:dyDescent="0.2">
      <c r="B12" s="508" t="s">
        <v>1761</v>
      </c>
      <c r="U12" s="508"/>
      <c r="V12" s="169" t="s">
        <v>219</v>
      </c>
      <c r="W12" s="169" t="s">
        <v>220</v>
      </c>
      <c r="X12" s="169" t="s">
        <v>221</v>
      </c>
      <c r="Y12" s="507"/>
    </row>
    <row r="13" spans="2:30" ht="6" customHeight="1" x14ac:dyDescent="0.2">
      <c r="B13" s="508"/>
      <c r="U13" s="508"/>
      <c r="Y13" s="507"/>
    </row>
    <row r="14" spans="2:30" ht="18" customHeight="1" x14ac:dyDescent="0.2">
      <c r="B14" s="508"/>
      <c r="C14" s="500" t="s">
        <v>1762</v>
      </c>
      <c r="U14" s="127"/>
      <c r="V14" s="194" t="s">
        <v>0</v>
      </c>
      <c r="W14" s="194" t="s">
        <v>220</v>
      </c>
      <c r="X14" s="194" t="s">
        <v>0</v>
      </c>
      <c r="Y14" s="123"/>
    </row>
    <row r="15" spans="2:30" ht="18" customHeight="1" x14ac:dyDescent="0.2">
      <c r="B15" s="508"/>
      <c r="C15" s="500" t="s">
        <v>1763</v>
      </c>
      <c r="U15" s="127"/>
      <c r="V15" s="2"/>
      <c r="W15" s="2"/>
      <c r="X15" s="2"/>
      <c r="Y15" s="123"/>
    </row>
    <row r="16" spans="2:30" ht="18" customHeight="1" x14ac:dyDescent="0.2">
      <c r="B16" s="508"/>
      <c r="U16" s="127"/>
      <c r="V16" s="2"/>
      <c r="W16" s="2"/>
      <c r="X16" s="2"/>
      <c r="Y16" s="123"/>
    </row>
    <row r="17" spans="2:25" ht="18" customHeight="1" x14ac:dyDescent="0.2">
      <c r="B17" s="508"/>
      <c r="C17" s="500" t="s">
        <v>567</v>
      </c>
      <c r="D17" s="1078" t="s">
        <v>570</v>
      </c>
      <c r="E17" s="1078"/>
      <c r="F17" s="1078"/>
      <c r="G17" s="1078"/>
      <c r="H17" s="1078"/>
      <c r="I17" s="445" t="s">
        <v>569</v>
      </c>
      <c r="J17" s="489"/>
      <c r="K17" s="489"/>
      <c r="L17" s="1079"/>
      <c r="M17" s="1079"/>
      <c r="N17" s="1079"/>
      <c r="O17" s="413" t="s">
        <v>303</v>
      </c>
      <c r="U17" s="501"/>
      <c r="V17" s="437"/>
      <c r="W17" s="437"/>
      <c r="X17" s="437"/>
      <c r="Y17" s="502"/>
    </row>
    <row r="18" spans="2:25" ht="18" customHeight="1" x14ac:dyDescent="0.2">
      <c r="B18" s="508"/>
      <c r="C18" s="500" t="s">
        <v>567</v>
      </c>
      <c r="D18" s="1078" t="s">
        <v>570</v>
      </c>
      <c r="E18" s="1078"/>
      <c r="F18" s="1078"/>
      <c r="G18" s="1078"/>
      <c r="H18" s="1078"/>
      <c r="I18" s="445" t="s">
        <v>1764</v>
      </c>
      <c r="J18" s="489"/>
      <c r="K18" s="489"/>
      <c r="L18" s="1079"/>
      <c r="M18" s="1079"/>
      <c r="N18" s="1079"/>
      <c r="O18" s="413" t="s">
        <v>303</v>
      </c>
      <c r="U18" s="501"/>
      <c r="V18" s="437"/>
      <c r="W18" s="437"/>
      <c r="X18" s="437"/>
      <c r="Y18" s="502"/>
    </row>
    <row r="19" spans="2:25" ht="18" customHeight="1" x14ac:dyDescent="0.2">
      <c r="B19" s="508"/>
      <c r="D19" s="437"/>
      <c r="E19" s="437"/>
      <c r="F19" s="437"/>
      <c r="G19" s="437"/>
      <c r="H19" s="437"/>
      <c r="O19" s="437"/>
      <c r="U19" s="501"/>
      <c r="V19" s="437"/>
      <c r="W19" s="437"/>
      <c r="X19" s="437"/>
      <c r="Y19" s="502"/>
    </row>
    <row r="20" spans="2:25" ht="18" customHeight="1" x14ac:dyDescent="0.2">
      <c r="B20" s="508"/>
      <c r="C20" s="500" t="s">
        <v>1765</v>
      </c>
      <c r="U20" s="127"/>
      <c r="V20" s="194" t="s">
        <v>0</v>
      </c>
      <c r="W20" s="194" t="s">
        <v>220</v>
      </c>
      <c r="X20" s="194" t="s">
        <v>0</v>
      </c>
      <c r="Y20" s="123"/>
    </row>
    <row r="21" spans="2:25" ht="18" customHeight="1" x14ac:dyDescent="0.2">
      <c r="B21" s="508"/>
      <c r="C21" s="500" t="s">
        <v>1766</v>
      </c>
      <c r="U21" s="127"/>
      <c r="V21" s="2"/>
      <c r="W21" s="2"/>
      <c r="X21" s="2"/>
      <c r="Y21" s="123"/>
    </row>
    <row r="22" spans="2:25" ht="18" customHeight="1" x14ac:dyDescent="0.2">
      <c r="B22" s="508"/>
      <c r="C22" s="500" t="s">
        <v>1767</v>
      </c>
      <c r="T22" s="500" t="s">
        <v>572</v>
      </c>
      <c r="U22" s="127"/>
      <c r="V22" s="194" t="s">
        <v>0</v>
      </c>
      <c r="W22" s="194" t="s">
        <v>220</v>
      </c>
      <c r="X22" s="194" t="s">
        <v>0</v>
      </c>
      <c r="Y22" s="123"/>
    </row>
    <row r="23" spans="2:25" ht="18" customHeight="1" x14ac:dyDescent="0.2">
      <c r="B23" s="508"/>
      <c r="C23" s="500" t="s">
        <v>1768</v>
      </c>
      <c r="U23" s="127"/>
      <c r="V23" s="194" t="s">
        <v>0</v>
      </c>
      <c r="W23" s="194" t="s">
        <v>220</v>
      </c>
      <c r="X23" s="194" t="s">
        <v>0</v>
      </c>
      <c r="Y23" s="123"/>
    </row>
    <row r="24" spans="2:25" ht="18" customHeight="1" x14ac:dyDescent="0.2">
      <c r="B24" s="508"/>
      <c r="C24" s="500" t="s">
        <v>1769</v>
      </c>
      <c r="U24" s="127"/>
      <c r="V24" s="194" t="s">
        <v>0</v>
      </c>
      <c r="W24" s="194" t="s">
        <v>220</v>
      </c>
      <c r="X24" s="194" t="s">
        <v>0</v>
      </c>
      <c r="Y24" s="123"/>
    </row>
    <row r="25" spans="2:25" ht="18" customHeight="1" x14ac:dyDescent="0.2">
      <c r="B25" s="508"/>
      <c r="C25" s="500" t="s">
        <v>1770</v>
      </c>
      <c r="U25" s="127"/>
      <c r="V25" s="2"/>
      <c r="W25" s="2"/>
      <c r="X25" s="2"/>
      <c r="Y25" s="123"/>
    </row>
    <row r="26" spans="2:25" ht="18" customHeight="1" x14ac:dyDescent="0.2">
      <c r="B26" s="508"/>
      <c r="C26" s="500" t="s">
        <v>1795</v>
      </c>
      <c r="U26" s="127"/>
      <c r="V26" s="194" t="s">
        <v>0</v>
      </c>
      <c r="W26" s="194" t="s">
        <v>220</v>
      </c>
      <c r="X26" s="194" t="s">
        <v>0</v>
      </c>
      <c r="Y26" s="123"/>
    </row>
    <row r="27" spans="2:25" ht="18" customHeight="1" x14ac:dyDescent="0.2">
      <c r="B27" s="508"/>
      <c r="C27" s="500" t="s">
        <v>1714</v>
      </c>
      <c r="U27" s="127"/>
      <c r="V27" s="194"/>
      <c r="W27" s="194"/>
      <c r="X27" s="194"/>
      <c r="Y27" s="123"/>
    </row>
    <row r="28" spans="2:25" ht="18" customHeight="1" x14ac:dyDescent="0.2">
      <c r="B28" s="508"/>
      <c r="C28" s="500" t="s">
        <v>1715</v>
      </c>
      <c r="U28" s="127"/>
      <c r="V28" s="194"/>
      <c r="W28" s="194"/>
      <c r="X28" s="194"/>
      <c r="Y28" s="123"/>
    </row>
    <row r="29" spans="2:25" ht="18" customHeight="1" x14ac:dyDescent="0.2">
      <c r="B29" s="508"/>
      <c r="C29" s="500" t="s">
        <v>1796</v>
      </c>
      <c r="U29" s="127"/>
      <c r="V29" s="194" t="s">
        <v>0</v>
      </c>
      <c r="W29" s="194" t="s">
        <v>220</v>
      </c>
      <c r="X29" s="194" t="s">
        <v>0</v>
      </c>
      <c r="Y29" s="123"/>
    </row>
    <row r="30" spans="2:25" ht="18" customHeight="1" x14ac:dyDescent="0.2">
      <c r="B30" s="508"/>
      <c r="C30" s="500" t="s">
        <v>1771</v>
      </c>
      <c r="U30" s="127"/>
      <c r="V30" s="2"/>
      <c r="W30" s="2"/>
      <c r="X30" s="2"/>
      <c r="Y30" s="123"/>
    </row>
    <row r="31" spans="2:25" ht="18" customHeight="1" x14ac:dyDescent="0.2">
      <c r="B31" s="508"/>
      <c r="D31" s="500" t="s">
        <v>1717</v>
      </c>
      <c r="U31" s="127"/>
      <c r="V31" s="194" t="s">
        <v>0</v>
      </c>
      <c r="W31" s="194" t="s">
        <v>220</v>
      </c>
      <c r="X31" s="194" t="s">
        <v>0</v>
      </c>
      <c r="Y31" s="123"/>
    </row>
    <row r="32" spans="2:25" ht="18" customHeight="1" x14ac:dyDescent="0.2">
      <c r="B32" s="508"/>
      <c r="D32" s="500" t="s">
        <v>1718</v>
      </c>
      <c r="U32" s="127"/>
      <c r="V32" s="194" t="s">
        <v>0</v>
      </c>
      <c r="W32" s="194" t="s">
        <v>220</v>
      </c>
      <c r="X32" s="194" t="s">
        <v>0</v>
      </c>
      <c r="Y32" s="123"/>
    </row>
    <row r="33" spans="2:25" ht="18" customHeight="1" x14ac:dyDescent="0.2">
      <c r="B33" s="508"/>
      <c r="C33" s="500" t="s">
        <v>1772</v>
      </c>
      <c r="U33" s="127"/>
      <c r="V33" s="194" t="s">
        <v>0</v>
      </c>
      <c r="W33" s="194" t="s">
        <v>220</v>
      </c>
      <c r="X33" s="194" t="s">
        <v>0</v>
      </c>
      <c r="Y33" s="123"/>
    </row>
    <row r="34" spans="2:25" ht="18" customHeight="1" x14ac:dyDescent="0.2">
      <c r="B34" s="508"/>
      <c r="C34" s="500" t="s">
        <v>1773</v>
      </c>
      <c r="U34" s="127"/>
      <c r="V34" s="2"/>
      <c r="W34" s="2"/>
      <c r="X34" s="2"/>
      <c r="Y34" s="123"/>
    </row>
    <row r="35" spans="2:25" ht="18" customHeight="1" x14ac:dyDescent="0.2">
      <c r="B35" s="508"/>
      <c r="C35" s="500" t="s">
        <v>1774</v>
      </c>
      <c r="U35" s="127"/>
      <c r="V35" s="194" t="s">
        <v>0</v>
      </c>
      <c r="W35" s="194" t="s">
        <v>220</v>
      </c>
      <c r="X35" s="194" t="s">
        <v>0</v>
      </c>
      <c r="Y35" s="123"/>
    </row>
    <row r="36" spans="2:25" ht="18" customHeight="1" x14ac:dyDescent="0.2">
      <c r="B36" s="508"/>
      <c r="C36" s="500" t="s">
        <v>1775</v>
      </c>
      <c r="U36" s="127"/>
      <c r="V36" s="2"/>
      <c r="W36" s="2"/>
      <c r="X36" s="2"/>
      <c r="Y36" s="123"/>
    </row>
    <row r="37" spans="2:25" ht="18" customHeight="1" x14ac:dyDescent="0.2">
      <c r="B37" s="508"/>
      <c r="C37" s="500" t="s">
        <v>1776</v>
      </c>
      <c r="U37" s="127"/>
      <c r="V37" s="194" t="s">
        <v>0</v>
      </c>
      <c r="W37" s="194" t="s">
        <v>220</v>
      </c>
      <c r="X37" s="194" t="s">
        <v>0</v>
      </c>
      <c r="Y37" s="123"/>
    </row>
    <row r="38" spans="2:25" ht="18" customHeight="1" x14ac:dyDescent="0.2">
      <c r="B38" s="508"/>
      <c r="C38" s="500" t="s">
        <v>577</v>
      </c>
      <c r="U38" s="127"/>
      <c r="V38" s="2"/>
      <c r="W38" s="2"/>
      <c r="X38" s="2"/>
      <c r="Y38" s="123"/>
    </row>
    <row r="39" spans="2:25" ht="18" customHeight="1" x14ac:dyDescent="0.2">
      <c r="B39" s="517"/>
      <c r="C39" s="422" t="s">
        <v>1777</v>
      </c>
      <c r="D39" s="422"/>
      <c r="E39" s="422"/>
      <c r="F39" s="422"/>
      <c r="G39" s="422"/>
      <c r="H39" s="422"/>
      <c r="I39" s="422"/>
      <c r="J39" s="422"/>
      <c r="K39" s="422"/>
      <c r="L39" s="422"/>
      <c r="M39" s="422"/>
      <c r="N39" s="422"/>
      <c r="O39" s="422"/>
      <c r="P39" s="422"/>
      <c r="Q39" s="422"/>
      <c r="R39" s="422"/>
      <c r="S39" s="422"/>
      <c r="T39" s="422"/>
      <c r="U39" s="534"/>
      <c r="V39" s="535"/>
      <c r="W39" s="535"/>
      <c r="X39" s="535"/>
      <c r="Y39" s="543"/>
    </row>
    <row r="40" spans="2:25" x14ac:dyDescent="0.2">
      <c r="B40" s="500" t="s">
        <v>587</v>
      </c>
    </row>
    <row r="41" spans="2:25" ht="14.25" customHeight="1" x14ac:dyDescent="0.2">
      <c r="B41" s="500" t="s">
        <v>588</v>
      </c>
    </row>
    <row r="43" spans="2:25" ht="14.25" customHeight="1" x14ac:dyDescent="0.2"/>
    <row r="121" spans="3:7" x14ac:dyDescent="0.2">
      <c r="C121" s="422"/>
      <c r="D121" s="422"/>
      <c r="E121" s="422"/>
      <c r="F121" s="422"/>
      <c r="G121" s="422"/>
    </row>
    <row r="122" spans="3:7" x14ac:dyDescent="0.2">
      <c r="C122" s="5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1:AK123"/>
  <sheetViews>
    <sheetView zoomScaleNormal="100" workbookViewId="0">
      <selection activeCell="L27" sqref="L27"/>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500"/>
      <c r="C1" s="500"/>
      <c r="D1" s="500"/>
      <c r="E1" s="500"/>
      <c r="AI1" s="646" t="str">
        <f>HYPERLINK("#目次!A1","目次へ戻る")</f>
        <v>目次へ戻る</v>
      </c>
    </row>
    <row r="2" spans="2:37" s="268" customFormat="1" x14ac:dyDescent="0.2">
      <c r="B2" s="500" t="s">
        <v>1576</v>
      </c>
      <c r="C2" s="500"/>
      <c r="D2" s="500"/>
      <c r="E2" s="500"/>
    </row>
    <row r="3" spans="2:37" s="268" customFormat="1" x14ac:dyDescent="0.2">
      <c r="W3" s="269" t="s">
        <v>10</v>
      </c>
      <c r="X3" s="270"/>
      <c r="Y3" s="270" t="s">
        <v>11</v>
      </c>
      <c r="Z3" s="270"/>
      <c r="AA3" s="270" t="s">
        <v>109</v>
      </c>
      <c r="AB3" s="270"/>
      <c r="AC3" s="270" t="s">
        <v>110</v>
      </c>
    </row>
    <row r="4" spans="2:37" s="268" customFormat="1" x14ac:dyDescent="0.2">
      <c r="AC4" s="269"/>
    </row>
    <row r="5" spans="2:37" s="500" customFormat="1" ht="47.25" customHeight="1" x14ac:dyDescent="0.2">
      <c r="B5" s="1105" t="s">
        <v>962</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row>
    <row r="6" spans="2:37" s="268" customFormat="1" x14ac:dyDescent="0.2"/>
    <row r="7" spans="2:37" s="268" customFormat="1" ht="27" customHeight="1" x14ac:dyDescent="0.2">
      <c r="B7" s="1493" t="s">
        <v>620</v>
      </c>
      <c r="C7" s="1493"/>
      <c r="D7" s="1493"/>
      <c r="E7" s="1493"/>
      <c r="F7" s="1493"/>
      <c r="G7" s="1494"/>
      <c r="H7" s="1495"/>
      <c r="I7" s="1495"/>
      <c r="J7" s="1495"/>
      <c r="K7" s="1495"/>
      <c r="L7" s="1495"/>
      <c r="M7" s="1495"/>
      <c r="N7" s="1495"/>
      <c r="O7" s="1495"/>
      <c r="P7" s="1495"/>
      <c r="Q7" s="1495"/>
      <c r="R7" s="1495"/>
      <c r="S7" s="1495"/>
      <c r="T7" s="1495"/>
      <c r="U7" s="1495"/>
      <c r="V7" s="1495"/>
      <c r="W7" s="1495"/>
      <c r="X7" s="1495"/>
      <c r="Y7" s="1495"/>
      <c r="Z7" s="1495"/>
      <c r="AA7" s="1495"/>
      <c r="AB7" s="1495"/>
      <c r="AC7" s="1496"/>
    </row>
    <row r="8" spans="2:37" ht="27" customHeight="1" x14ac:dyDescent="0.2">
      <c r="B8" s="1484" t="s">
        <v>621</v>
      </c>
      <c r="C8" s="1485"/>
      <c r="D8" s="1485"/>
      <c r="E8" s="1485"/>
      <c r="F8" s="1497"/>
      <c r="G8" s="271"/>
      <c r="H8" s="193" t="s">
        <v>0</v>
      </c>
      <c r="I8" s="533" t="s">
        <v>212</v>
      </c>
      <c r="J8" s="533"/>
      <c r="K8" s="533"/>
      <c r="L8" s="533"/>
      <c r="M8" s="193" t="s">
        <v>0</v>
      </c>
      <c r="N8" s="533" t="s">
        <v>213</v>
      </c>
      <c r="O8" s="533"/>
      <c r="P8" s="533"/>
      <c r="Q8" s="533"/>
      <c r="R8" s="193" t="s">
        <v>0</v>
      </c>
      <c r="S8" s="533" t="s">
        <v>214</v>
      </c>
      <c r="T8" s="533"/>
      <c r="U8" s="272"/>
      <c r="V8" s="272"/>
      <c r="W8" s="272"/>
      <c r="X8" s="272"/>
      <c r="Y8" s="272"/>
      <c r="Z8" s="272"/>
      <c r="AA8" s="272"/>
      <c r="AB8" s="272"/>
      <c r="AC8" s="273"/>
    </row>
    <row r="9" spans="2:37" ht="27" customHeight="1" x14ac:dyDescent="0.2">
      <c r="B9" s="1484" t="s">
        <v>963</v>
      </c>
      <c r="C9" s="1485"/>
      <c r="D9" s="1485"/>
      <c r="E9" s="1485"/>
      <c r="F9" s="1497"/>
      <c r="G9" s="271"/>
      <c r="H9" s="193" t="s">
        <v>0</v>
      </c>
      <c r="I9" s="533" t="s">
        <v>216</v>
      </c>
      <c r="J9" s="533"/>
      <c r="K9" s="533"/>
      <c r="L9" s="533"/>
      <c r="M9" s="533"/>
      <c r="N9" s="533"/>
      <c r="O9" s="533"/>
      <c r="P9" s="533"/>
      <c r="Q9" s="533"/>
      <c r="R9" s="193" t="s">
        <v>0</v>
      </c>
      <c r="S9" s="533" t="s">
        <v>406</v>
      </c>
      <c r="T9" s="533"/>
      <c r="U9" s="272"/>
      <c r="V9" s="272"/>
      <c r="W9" s="272"/>
      <c r="X9" s="272"/>
      <c r="Y9" s="272"/>
      <c r="Z9" s="272"/>
      <c r="AA9" s="272"/>
      <c r="AB9" s="272"/>
      <c r="AC9" s="273"/>
    </row>
    <row r="10" spans="2:37" ht="27" customHeight="1" x14ac:dyDescent="0.2">
      <c r="B10" s="1484" t="s">
        <v>964</v>
      </c>
      <c r="C10" s="1485"/>
      <c r="D10" s="1485"/>
      <c r="E10" s="1485"/>
      <c r="F10" s="1485"/>
      <c r="G10" s="271"/>
      <c r="H10" s="193" t="s">
        <v>0</v>
      </c>
      <c r="I10" s="533" t="s">
        <v>965</v>
      </c>
      <c r="J10" s="533"/>
      <c r="K10" s="533"/>
      <c r="L10" s="533"/>
      <c r="M10" s="533"/>
      <c r="N10" s="533"/>
      <c r="O10" s="533"/>
      <c r="P10" s="533"/>
      <c r="Q10" s="533"/>
      <c r="R10" s="193" t="s">
        <v>0</v>
      </c>
      <c r="S10" s="533" t="s">
        <v>966</v>
      </c>
      <c r="T10" s="533"/>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491" t="s">
        <v>967</v>
      </c>
      <c r="C13" s="1480"/>
      <c r="D13" s="1480"/>
      <c r="E13" s="1480"/>
      <c r="F13" s="1492"/>
      <c r="H13" s="1480" t="s">
        <v>968</v>
      </c>
      <c r="I13" s="1480"/>
      <c r="J13" s="1480"/>
      <c r="K13" s="1480"/>
      <c r="L13" s="1480"/>
      <c r="M13" s="1480"/>
      <c r="N13" s="1480"/>
      <c r="O13" s="1480"/>
      <c r="P13" s="1480"/>
      <c r="Q13" s="1480"/>
      <c r="R13" s="1480"/>
      <c r="S13" s="1480"/>
      <c r="T13" s="1480"/>
      <c r="U13" s="1480"/>
      <c r="V13" s="1480"/>
      <c r="W13" s="1480"/>
      <c r="X13" s="1480"/>
      <c r="Y13" s="1480"/>
      <c r="AA13" s="278"/>
      <c r="AC13" s="279"/>
      <c r="AK13" s="280"/>
    </row>
    <row r="14" spans="2:37" s="268" customFormat="1" ht="27" customHeight="1" x14ac:dyDescent="0.2">
      <c r="B14" s="1491"/>
      <c r="C14" s="1480"/>
      <c r="D14" s="1480"/>
      <c r="E14" s="1480"/>
      <c r="F14" s="1492"/>
      <c r="V14" s="270"/>
      <c r="W14" s="270"/>
      <c r="X14" s="270"/>
      <c r="Y14" s="270"/>
      <c r="AA14" s="257" t="s">
        <v>219</v>
      </c>
      <c r="AB14" s="169" t="s">
        <v>220</v>
      </c>
      <c r="AC14" s="258" t="s">
        <v>221</v>
      </c>
      <c r="AK14" s="280"/>
    </row>
    <row r="15" spans="2:37" s="268" customFormat="1" ht="40.5" customHeight="1" x14ac:dyDescent="0.2">
      <c r="B15" s="1491"/>
      <c r="C15" s="1480"/>
      <c r="D15" s="1480"/>
      <c r="E15" s="1480"/>
      <c r="F15" s="1492"/>
      <c r="H15" s="281" t="s">
        <v>301</v>
      </c>
      <c r="I15" s="1481" t="s">
        <v>969</v>
      </c>
      <c r="J15" s="1482"/>
      <c r="K15" s="1482"/>
      <c r="L15" s="1482"/>
      <c r="M15" s="1482"/>
      <c r="N15" s="1482"/>
      <c r="O15" s="1482"/>
      <c r="P15" s="1482"/>
      <c r="Q15" s="1482"/>
      <c r="R15" s="1483"/>
      <c r="S15" s="1484"/>
      <c r="T15" s="1485"/>
      <c r="U15" s="583" t="s">
        <v>303</v>
      </c>
      <c r="V15" s="270"/>
      <c r="W15" s="270"/>
      <c r="X15" s="270"/>
      <c r="Y15" s="270"/>
      <c r="AA15" s="127"/>
      <c r="AB15" s="437"/>
      <c r="AC15" s="123"/>
      <c r="AK15" s="280"/>
    </row>
    <row r="16" spans="2:37" s="268" customFormat="1" ht="40.5" customHeight="1" x14ac:dyDescent="0.2">
      <c r="B16" s="1491"/>
      <c r="C16" s="1480"/>
      <c r="D16" s="1480"/>
      <c r="E16" s="1480"/>
      <c r="F16" s="1492"/>
      <c r="H16" s="281" t="s">
        <v>304</v>
      </c>
      <c r="I16" s="1481" t="s">
        <v>970</v>
      </c>
      <c r="J16" s="1482"/>
      <c r="K16" s="1482"/>
      <c r="L16" s="1482"/>
      <c r="M16" s="1482"/>
      <c r="N16" s="1482"/>
      <c r="O16" s="1482"/>
      <c r="P16" s="1482"/>
      <c r="Q16" s="1482"/>
      <c r="R16" s="1483"/>
      <c r="S16" s="1484"/>
      <c r="T16" s="1485"/>
      <c r="U16" s="583" t="s">
        <v>303</v>
      </c>
      <c r="V16" s="268" t="s">
        <v>306</v>
      </c>
      <c r="W16" s="1486" t="s">
        <v>971</v>
      </c>
      <c r="X16" s="1486"/>
      <c r="Y16" s="1486"/>
      <c r="AA16" s="202" t="s">
        <v>0</v>
      </c>
      <c r="AB16" s="194" t="s">
        <v>220</v>
      </c>
      <c r="AC16" s="203" t="s">
        <v>0</v>
      </c>
      <c r="AK16" s="280"/>
    </row>
    <row r="17" spans="2:37" s="268" customFormat="1" ht="40.5" customHeight="1" x14ac:dyDescent="0.2">
      <c r="B17" s="1491"/>
      <c r="C17" s="1480"/>
      <c r="D17" s="1480"/>
      <c r="E17" s="1480"/>
      <c r="F17" s="1492"/>
      <c r="H17" s="281" t="s">
        <v>445</v>
      </c>
      <c r="I17" s="1481" t="s">
        <v>972</v>
      </c>
      <c r="J17" s="1482"/>
      <c r="K17" s="1482"/>
      <c r="L17" s="1482"/>
      <c r="M17" s="1482"/>
      <c r="N17" s="1482"/>
      <c r="O17" s="1482"/>
      <c r="P17" s="1482"/>
      <c r="Q17" s="1482"/>
      <c r="R17" s="1483"/>
      <c r="S17" s="1484"/>
      <c r="T17" s="1485"/>
      <c r="U17" s="583" t="s">
        <v>303</v>
      </c>
      <c r="V17" s="268" t="s">
        <v>306</v>
      </c>
      <c r="W17" s="1486" t="s">
        <v>973</v>
      </c>
      <c r="X17" s="1486"/>
      <c r="Y17" s="1486"/>
      <c r="AA17" s="202" t="s">
        <v>0</v>
      </c>
      <c r="AB17" s="194" t="s">
        <v>220</v>
      </c>
      <c r="AC17" s="203" t="s">
        <v>0</v>
      </c>
      <c r="AK17" s="280"/>
    </row>
    <row r="18" spans="2:37" s="268" customFormat="1" ht="40.5" customHeight="1" x14ac:dyDescent="0.2">
      <c r="B18" s="581"/>
      <c r="C18" s="579"/>
      <c r="D18" s="579"/>
      <c r="E18" s="579"/>
      <c r="F18" s="582"/>
      <c r="H18" s="281" t="s">
        <v>447</v>
      </c>
      <c r="I18" s="1481" t="s">
        <v>974</v>
      </c>
      <c r="J18" s="1482"/>
      <c r="K18" s="1482"/>
      <c r="L18" s="1482"/>
      <c r="M18" s="1482"/>
      <c r="N18" s="1482"/>
      <c r="O18" s="1482"/>
      <c r="P18" s="1482"/>
      <c r="Q18" s="1482"/>
      <c r="R18" s="1483"/>
      <c r="S18" s="1484"/>
      <c r="T18" s="1485"/>
      <c r="U18" s="583" t="s">
        <v>303</v>
      </c>
      <c r="W18" s="580"/>
      <c r="X18" s="580"/>
      <c r="Y18" s="580"/>
      <c r="AA18" s="282"/>
      <c r="AB18" s="283"/>
      <c r="AC18" s="284"/>
      <c r="AK18" s="280"/>
    </row>
    <row r="19" spans="2:37" s="268" customFormat="1" ht="40.5" customHeight="1" x14ac:dyDescent="0.2">
      <c r="B19" s="285"/>
      <c r="C19" s="286"/>
      <c r="D19" s="286"/>
      <c r="E19" s="286"/>
      <c r="F19" s="287"/>
      <c r="H19" s="281" t="s">
        <v>454</v>
      </c>
      <c r="I19" s="1481" t="s">
        <v>975</v>
      </c>
      <c r="J19" s="1482"/>
      <c r="K19" s="1482"/>
      <c r="L19" s="1482"/>
      <c r="M19" s="1482"/>
      <c r="N19" s="1482"/>
      <c r="O19" s="1482"/>
      <c r="P19" s="1482"/>
      <c r="Q19" s="1482"/>
      <c r="R19" s="1483"/>
      <c r="S19" s="1484"/>
      <c r="T19" s="1485"/>
      <c r="U19" s="583" t="s">
        <v>303</v>
      </c>
      <c r="V19" s="268" t="s">
        <v>306</v>
      </c>
      <c r="W19" s="1486" t="s">
        <v>976</v>
      </c>
      <c r="X19" s="1486"/>
      <c r="Y19" s="1486"/>
      <c r="AA19" s="202" t="s">
        <v>0</v>
      </c>
      <c r="AB19" s="194" t="s">
        <v>220</v>
      </c>
      <c r="AC19" s="203" t="s">
        <v>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580"/>
      <c r="X20" s="580"/>
      <c r="Y20" s="580"/>
      <c r="AA20" s="282"/>
      <c r="AB20" s="283"/>
      <c r="AC20" s="284"/>
      <c r="AK20" s="280"/>
    </row>
    <row r="21" spans="2:37" s="268" customFormat="1" x14ac:dyDescent="0.2">
      <c r="B21" s="285"/>
      <c r="C21" s="286"/>
      <c r="D21" s="286"/>
      <c r="E21" s="286"/>
      <c r="F21" s="287"/>
      <c r="H21" s="289" t="s">
        <v>977</v>
      </c>
      <c r="I21" s="288"/>
      <c r="J21" s="288"/>
      <c r="K21" s="288"/>
      <c r="L21" s="288"/>
      <c r="M21" s="288"/>
      <c r="N21" s="288"/>
      <c r="O21" s="288"/>
      <c r="P21" s="288"/>
      <c r="Q21" s="288"/>
      <c r="R21" s="288"/>
      <c r="U21" s="270"/>
      <c r="W21" s="580"/>
      <c r="X21" s="580"/>
      <c r="Y21" s="580"/>
      <c r="AA21" s="282"/>
      <c r="AB21" s="283"/>
      <c r="AC21" s="284"/>
      <c r="AK21" s="280"/>
    </row>
    <row r="22" spans="2:37" s="268" customFormat="1" ht="58.5" customHeight="1" x14ac:dyDescent="0.2">
      <c r="B22" s="285"/>
      <c r="C22" s="286"/>
      <c r="D22" s="286"/>
      <c r="E22" s="286"/>
      <c r="F22" s="287"/>
      <c r="H22" s="1487" t="s">
        <v>978</v>
      </c>
      <c r="I22" s="1488"/>
      <c r="J22" s="1488"/>
      <c r="K22" s="1488"/>
      <c r="L22" s="1489"/>
      <c r="M22" s="290" t="s">
        <v>979</v>
      </c>
      <c r="N22" s="291"/>
      <c r="O22" s="291"/>
      <c r="P22" s="1490"/>
      <c r="Q22" s="1490"/>
      <c r="R22" s="1490"/>
      <c r="S22" s="1490"/>
      <c r="T22" s="1490"/>
      <c r="U22" s="583" t="s">
        <v>303</v>
      </c>
      <c r="V22" s="268" t="s">
        <v>306</v>
      </c>
      <c r="W22" s="1486" t="s">
        <v>980</v>
      </c>
      <c r="X22" s="1486"/>
      <c r="Y22" s="1486"/>
      <c r="AA22" s="202" t="s">
        <v>0</v>
      </c>
      <c r="AB22" s="194" t="s">
        <v>220</v>
      </c>
      <c r="AC22" s="203" t="s">
        <v>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500" customFormat="1" ht="38.25" customHeight="1" x14ac:dyDescent="0.2">
      <c r="B24" s="1247" t="s">
        <v>981</v>
      </c>
      <c r="C24" s="1247"/>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row>
    <row r="25" spans="2:37" s="268" customFormat="1" ht="47.25" customHeight="1" x14ac:dyDescent="0.2">
      <c r="B25" s="1480" t="s">
        <v>982</v>
      </c>
      <c r="C25" s="1480"/>
      <c r="D25" s="1480"/>
      <c r="E25" s="1480"/>
      <c r="F25" s="1480"/>
      <c r="G25" s="1480"/>
      <c r="H25" s="1480"/>
      <c r="I25" s="1480"/>
      <c r="J25" s="1480"/>
      <c r="K25" s="1480"/>
      <c r="L25" s="1480"/>
      <c r="M25" s="1480"/>
      <c r="N25" s="1480"/>
      <c r="O25" s="1480"/>
      <c r="P25" s="1480"/>
      <c r="Q25" s="1480"/>
      <c r="R25" s="1480"/>
      <c r="S25" s="1480"/>
      <c r="T25" s="1480"/>
      <c r="U25" s="1480"/>
      <c r="V25" s="1480"/>
      <c r="W25" s="1480"/>
      <c r="X25" s="1480"/>
      <c r="Y25" s="1480"/>
      <c r="Z25" s="1480"/>
      <c r="AA25" s="1480"/>
      <c r="AB25" s="1480"/>
      <c r="AC25" s="1480"/>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3:32" x14ac:dyDescent="0.2">
      <c r="C39" s="626"/>
    </row>
    <row r="122" spans="3:7" x14ac:dyDescent="0.2">
      <c r="C122" s="625"/>
      <c r="D122" s="625"/>
      <c r="E122" s="625"/>
      <c r="F122" s="625"/>
      <c r="G122" s="625"/>
    </row>
    <row r="123" spans="3:7" x14ac:dyDescent="0.2">
      <c r="C123" s="62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M123"/>
  <sheetViews>
    <sheetView topLeftCell="A31" zoomScaleNormal="100" workbookViewId="0">
      <selection activeCell="B43" sqref="B43:AE43"/>
    </sheetView>
  </sheetViews>
  <sheetFormatPr defaultColWidth="3.44140625" defaultRowHeight="13.2" x14ac:dyDescent="0.2"/>
  <cols>
    <col min="1" max="1" width="1.21875" style="3" customWidth="1"/>
    <col min="2" max="2" width="3" style="52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9" s="500" customFormat="1" x14ac:dyDescent="0.2">
      <c r="AM1" s="646" t="str">
        <f>HYPERLINK("#目次!A1","目次へ戻る")</f>
        <v>目次へ戻る</v>
      </c>
    </row>
    <row r="2" spans="2:39" s="500" customFormat="1" x14ac:dyDescent="0.2">
      <c r="B2" s="500" t="s">
        <v>1577</v>
      </c>
    </row>
    <row r="3" spans="2:39" s="500" customFormat="1" x14ac:dyDescent="0.2">
      <c r="AA3" s="455" t="s">
        <v>10</v>
      </c>
      <c r="AB3" s="437"/>
      <c r="AC3" s="437" t="s">
        <v>11</v>
      </c>
      <c r="AD3" s="437"/>
      <c r="AE3" s="437" t="s">
        <v>109</v>
      </c>
      <c r="AF3" s="437"/>
      <c r="AG3" s="437" t="s">
        <v>110</v>
      </c>
    </row>
    <row r="4" spans="2:39" s="500" customFormat="1" x14ac:dyDescent="0.2">
      <c r="AG4" s="455"/>
    </row>
    <row r="5" spans="2:39" s="500" customFormat="1" ht="24.75" customHeight="1" x14ac:dyDescent="0.2">
      <c r="B5" s="1105" t="s">
        <v>983</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row>
    <row r="6" spans="2:39" s="500" customFormat="1" x14ac:dyDescent="0.2"/>
    <row r="7" spans="2:39" s="500" customFormat="1" ht="27" customHeight="1" x14ac:dyDescent="0.2">
      <c r="B7" s="1088" t="s">
        <v>620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1"/>
    </row>
    <row r="8" spans="2:39" ht="27" customHeight="1" x14ac:dyDescent="0.2">
      <c r="B8" s="1078" t="s">
        <v>621</v>
      </c>
      <c r="C8" s="1079"/>
      <c r="D8" s="1079"/>
      <c r="E8" s="1079"/>
      <c r="F8" s="1080"/>
      <c r="G8" s="532"/>
      <c r="H8" s="193" t="s">
        <v>0</v>
      </c>
      <c r="I8" s="533" t="s">
        <v>212</v>
      </c>
      <c r="J8" s="533"/>
      <c r="K8" s="533"/>
      <c r="L8" s="533"/>
      <c r="M8" s="193" t="s">
        <v>0</v>
      </c>
      <c r="N8" s="533" t="s">
        <v>213</v>
      </c>
      <c r="O8" s="533"/>
      <c r="P8" s="533"/>
      <c r="Q8" s="533"/>
      <c r="R8" s="193" t="s">
        <v>0</v>
      </c>
      <c r="S8" s="533" t="s">
        <v>214</v>
      </c>
      <c r="T8" s="533"/>
      <c r="U8" s="533"/>
      <c r="V8" s="533"/>
      <c r="W8" s="533"/>
      <c r="X8" s="533"/>
      <c r="Y8" s="533"/>
      <c r="Z8" s="533"/>
      <c r="AA8" s="533"/>
      <c r="AB8" s="533"/>
      <c r="AC8" s="533"/>
      <c r="AD8" s="533"/>
      <c r="AE8" s="533"/>
      <c r="AF8" s="533"/>
      <c r="AG8" s="539"/>
    </row>
    <row r="9" spans="2:39" ht="27" customHeight="1" x14ac:dyDescent="0.2">
      <c r="B9" s="1078" t="s">
        <v>963</v>
      </c>
      <c r="C9" s="1079"/>
      <c r="D9" s="1079"/>
      <c r="E9" s="1079"/>
      <c r="F9" s="1080"/>
      <c r="G9" s="532"/>
      <c r="H9" s="193" t="s">
        <v>0</v>
      </c>
      <c r="I9" s="533" t="s">
        <v>216</v>
      </c>
      <c r="J9" s="533"/>
      <c r="K9" s="533"/>
      <c r="L9" s="533"/>
      <c r="M9" s="533"/>
      <c r="N9" s="533"/>
      <c r="O9" s="533"/>
      <c r="P9" s="533"/>
      <c r="Q9" s="533"/>
      <c r="R9" s="193" t="s">
        <v>0</v>
      </c>
      <c r="S9" s="533" t="s">
        <v>406</v>
      </c>
      <c r="T9" s="533"/>
      <c r="U9" s="535"/>
      <c r="V9" s="533"/>
      <c r="W9" s="533"/>
      <c r="X9" s="533"/>
      <c r="Y9" s="533"/>
      <c r="Z9" s="533"/>
      <c r="AA9" s="533"/>
      <c r="AB9" s="533"/>
      <c r="AC9" s="533"/>
      <c r="AD9" s="533"/>
      <c r="AE9" s="533"/>
      <c r="AF9" s="533"/>
      <c r="AG9" s="539"/>
    </row>
    <row r="10" spans="2:39" ht="27" customHeight="1" x14ac:dyDescent="0.2">
      <c r="B10" s="1078" t="s">
        <v>964</v>
      </c>
      <c r="C10" s="1079"/>
      <c r="D10" s="1079"/>
      <c r="E10" s="1079"/>
      <c r="F10" s="1079"/>
      <c r="G10" s="532"/>
      <c r="H10" s="193" t="s">
        <v>0</v>
      </c>
      <c r="I10" s="533" t="s">
        <v>965</v>
      </c>
      <c r="J10" s="533"/>
      <c r="K10" s="533"/>
      <c r="L10" s="533"/>
      <c r="M10" s="533"/>
      <c r="N10" s="533"/>
      <c r="O10" s="533"/>
      <c r="P10" s="533"/>
      <c r="Q10" s="533"/>
      <c r="R10" s="193" t="s">
        <v>0</v>
      </c>
      <c r="S10" s="533" t="s">
        <v>966</v>
      </c>
      <c r="T10" s="533"/>
      <c r="U10" s="533"/>
      <c r="V10" s="533"/>
      <c r="W10" s="533"/>
      <c r="X10" s="533"/>
      <c r="Y10" s="533"/>
      <c r="Z10" s="533"/>
      <c r="AA10" s="533"/>
      <c r="AB10" s="533"/>
      <c r="AC10" s="533"/>
      <c r="AD10" s="533"/>
      <c r="AE10" s="533"/>
      <c r="AF10" s="533"/>
      <c r="AG10" s="539"/>
    </row>
    <row r="11" spans="2:39" s="500" customFormat="1" x14ac:dyDescent="0.2"/>
    <row r="12" spans="2:39" s="500" customFormat="1" ht="10.5" customHeight="1" x14ac:dyDescent="0.2">
      <c r="B12" s="514"/>
      <c r="C12" s="515"/>
      <c r="D12" s="515"/>
      <c r="E12" s="515"/>
      <c r="F12" s="516"/>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4"/>
      <c r="AF12" s="515"/>
      <c r="AG12" s="516"/>
    </row>
    <row r="13" spans="2:39" s="500" customFormat="1" ht="40.5" customHeight="1" x14ac:dyDescent="0.2">
      <c r="B13" s="1120" t="s">
        <v>967</v>
      </c>
      <c r="C13" s="1087"/>
      <c r="D13" s="1087"/>
      <c r="E13" s="1087"/>
      <c r="F13" s="1103"/>
      <c r="H13" s="1087" t="s">
        <v>984</v>
      </c>
      <c r="I13" s="1087"/>
      <c r="J13" s="1087"/>
      <c r="K13" s="1087"/>
      <c r="L13" s="1087"/>
      <c r="M13" s="1087"/>
      <c r="N13" s="1087"/>
      <c r="O13" s="1087"/>
      <c r="P13" s="1087"/>
      <c r="Q13" s="1087"/>
      <c r="R13" s="1087"/>
      <c r="S13" s="1087"/>
      <c r="T13" s="1087"/>
      <c r="U13" s="1087"/>
      <c r="V13" s="1087"/>
      <c r="W13" s="1087"/>
      <c r="X13" s="1087"/>
      <c r="Y13" s="1087"/>
      <c r="Z13" s="1087"/>
      <c r="AA13" s="1087"/>
      <c r="AB13" s="1087"/>
      <c r="AC13" s="1087"/>
      <c r="AE13" s="508"/>
      <c r="AG13" s="507"/>
    </row>
    <row r="14" spans="2:39" s="500" customFormat="1" ht="27" customHeight="1" x14ac:dyDescent="0.2">
      <c r="B14" s="1120"/>
      <c r="C14" s="1087"/>
      <c r="D14" s="1087"/>
      <c r="E14" s="1087"/>
      <c r="F14" s="1103"/>
      <c r="Z14" s="437"/>
      <c r="AA14" s="437"/>
      <c r="AB14" s="437"/>
      <c r="AC14" s="437"/>
      <c r="AE14" s="257" t="s">
        <v>219</v>
      </c>
      <c r="AF14" s="169" t="s">
        <v>220</v>
      </c>
      <c r="AG14" s="258" t="s">
        <v>221</v>
      </c>
    </row>
    <row r="15" spans="2:39" s="500" customFormat="1" ht="30" customHeight="1" x14ac:dyDescent="0.2">
      <c r="B15" s="1120"/>
      <c r="C15" s="1087"/>
      <c r="D15" s="1087"/>
      <c r="E15" s="1087"/>
      <c r="F15" s="1103"/>
      <c r="H15" s="550" t="s">
        <v>301</v>
      </c>
      <c r="I15" s="1323" t="s">
        <v>969</v>
      </c>
      <c r="J15" s="1324"/>
      <c r="K15" s="1324"/>
      <c r="L15" s="1324"/>
      <c r="M15" s="1324"/>
      <c r="N15" s="1324"/>
      <c r="O15" s="1324"/>
      <c r="P15" s="1324"/>
      <c r="Q15" s="1324"/>
      <c r="R15" s="1324"/>
      <c r="S15" s="1324"/>
      <c r="T15" s="1324"/>
      <c r="U15" s="1324"/>
      <c r="V15" s="1325"/>
      <c r="W15" s="1078"/>
      <c r="X15" s="1079"/>
      <c r="Y15" s="413" t="s">
        <v>303</v>
      </c>
      <c r="Z15" s="437"/>
      <c r="AA15" s="437"/>
      <c r="AB15" s="437"/>
      <c r="AC15" s="437"/>
      <c r="AE15" s="508"/>
      <c r="AG15" s="507"/>
    </row>
    <row r="16" spans="2:39" s="500" customFormat="1" ht="30" customHeight="1" x14ac:dyDescent="0.2">
      <c r="B16" s="1120"/>
      <c r="C16" s="1087"/>
      <c r="D16" s="1087"/>
      <c r="E16" s="1087"/>
      <c r="F16" s="1103"/>
      <c r="H16" s="550" t="s">
        <v>304</v>
      </c>
      <c r="I16" s="1323" t="s">
        <v>985</v>
      </c>
      <c r="J16" s="1324"/>
      <c r="K16" s="1324"/>
      <c r="L16" s="1324"/>
      <c r="M16" s="1324"/>
      <c r="N16" s="1324"/>
      <c r="O16" s="1324"/>
      <c r="P16" s="1324"/>
      <c r="Q16" s="1324"/>
      <c r="R16" s="1324"/>
      <c r="S16" s="1324"/>
      <c r="T16" s="1324"/>
      <c r="U16" s="1324"/>
      <c r="V16" s="1325"/>
      <c r="W16" s="1078"/>
      <c r="X16" s="1079"/>
      <c r="Y16" s="413" t="s">
        <v>303</v>
      </c>
      <c r="Z16" s="500" t="s">
        <v>306</v>
      </c>
      <c r="AA16" s="1463" t="s">
        <v>986</v>
      </c>
      <c r="AB16" s="1463"/>
      <c r="AC16" s="1463"/>
      <c r="AE16" s="202" t="s">
        <v>0</v>
      </c>
      <c r="AF16" s="194" t="s">
        <v>220</v>
      </c>
      <c r="AG16" s="203" t="s">
        <v>0</v>
      </c>
    </row>
    <row r="17" spans="2:33" s="500" customFormat="1" ht="30" customHeight="1" x14ac:dyDescent="0.2">
      <c r="B17" s="1120"/>
      <c r="C17" s="1087"/>
      <c r="D17" s="1087"/>
      <c r="E17" s="1087"/>
      <c r="F17" s="1103"/>
      <c r="H17" s="550" t="s">
        <v>445</v>
      </c>
      <c r="I17" s="1323" t="s">
        <v>987</v>
      </c>
      <c r="J17" s="1324"/>
      <c r="K17" s="1324"/>
      <c r="L17" s="1324"/>
      <c r="M17" s="1324"/>
      <c r="N17" s="1324"/>
      <c r="O17" s="1324"/>
      <c r="P17" s="1324"/>
      <c r="Q17" s="1324"/>
      <c r="R17" s="1324"/>
      <c r="S17" s="1324"/>
      <c r="T17" s="1324"/>
      <c r="U17" s="1324"/>
      <c r="V17" s="1325"/>
      <c r="W17" s="1078"/>
      <c r="X17" s="1079"/>
      <c r="Y17" s="413" t="s">
        <v>303</v>
      </c>
      <c r="Z17" s="500" t="s">
        <v>306</v>
      </c>
      <c r="AA17" s="1463" t="s">
        <v>988</v>
      </c>
      <c r="AB17" s="1463"/>
      <c r="AC17" s="1463"/>
      <c r="AE17" s="202" t="s">
        <v>0</v>
      </c>
      <c r="AF17" s="194" t="s">
        <v>220</v>
      </c>
      <c r="AG17" s="203" t="s">
        <v>0</v>
      </c>
    </row>
    <row r="18" spans="2:33" s="500" customFormat="1" ht="30" customHeight="1" x14ac:dyDescent="0.2">
      <c r="B18" s="438"/>
      <c r="C18" s="439"/>
      <c r="D18" s="439"/>
      <c r="E18" s="439"/>
      <c r="F18" s="440"/>
      <c r="H18" s="550" t="s">
        <v>447</v>
      </c>
      <c r="I18" s="1323" t="s">
        <v>974</v>
      </c>
      <c r="J18" s="1324"/>
      <c r="K18" s="1324"/>
      <c r="L18" s="1324"/>
      <c r="M18" s="1324"/>
      <c r="N18" s="1324"/>
      <c r="O18" s="1324"/>
      <c r="P18" s="1324"/>
      <c r="Q18" s="1324"/>
      <c r="R18" s="1324"/>
      <c r="S18" s="1324"/>
      <c r="T18" s="1324"/>
      <c r="U18" s="1324"/>
      <c r="V18" s="1325"/>
      <c r="W18" s="1078"/>
      <c r="X18" s="1079"/>
      <c r="Y18" s="413" t="s">
        <v>303</v>
      </c>
      <c r="AA18" s="451"/>
      <c r="AB18" s="451"/>
      <c r="AC18" s="451"/>
      <c r="AE18" s="565"/>
      <c r="AF18" s="555"/>
      <c r="AG18" s="246"/>
    </row>
    <row r="19" spans="2:33" s="500" customFormat="1" ht="40.5" customHeight="1" x14ac:dyDescent="0.2">
      <c r="B19" s="521"/>
      <c r="C19" s="499"/>
      <c r="D19" s="499"/>
      <c r="E19" s="499"/>
      <c r="F19" s="522"/>
      <c r="H19" s="550" t="s">
        <v>454</v>
      </c>
      <c r="I19" s="1323" t="s">
        <v>989</v>
      </c>
      <c r="J19" s="1324"/>
      <c r="K19" s="1324"/>
      <c r="L19" s="1324"/>
      <c r="M19" s="1324"/>
      <c r="N19" s="1324"/>
      <c r="O19" s="1324"/>
      <c r="P19" s="1324"/>
      <c r="Q19" s="1324"/>
      <c r="R19" s="1324"/>
      <c r="S19" s="1324"/>
      <c r="T19" s="1324"/>
      <c r="U19" s="1324"/>
      <c r="V19" s="1325"/>
      <c r="W19" s="1078"/>
      <c r="X19" s="1079"/>
      <c r="Y19" s="413" t="s">
        <v>303</v>
      </c>
      <c r="Z19" s="500" t="s">
        <v>306</v>
      </c>
      <c r="AA19" s="1302" t="s">
        <v>976</v>
      </c>
      <c r="AB19" s="1302"/>
      <c r="AC19" s="1302"/>
      <c r="AE19" s="202" t="s">
        <v>0</v>
      </c>
      <c r="AF19" s="194" t="s">
        <v>220</v>
      </c>
      <c r="AG19" s="203" t="s">
        <v>0</v>
      </c>
    </row>
    <row r="20" spans="2:33" s="500" customFormat="1" ht="12" customHeight="1" x14ac:dyDescent="0.2">
      <c r="B20" s="521"/>
      <c r="C20" s="499"/>
      <c r="D20" s="499"/>
      <c r="E20" s="499"/>
      <c r="F20" s="522"/>
      <c r="H20" s="555"/>
      <c r="I20" s="178"/>
      <c r="J20" s="178"/>
      <c r="K20" s="178"/>
      <c r="L20" s="178"/>
      <c r="M20" s="178"/>
      <c r="N20" s="178"/>
      <c r="O20" s="178"/>
      <c r="P20" s="178"/>
      <c r="Q20" s="178"/>
      <c r="R20" s="178"/>
      <c r="S20" s="178"/>
      <c r="T20" s="178"/>
      <c r="U20" s="178"/>
      <c r="V20" s="178"/>
      <c r="Y20" s="437"/>
      <c r="AA20" s="451"/>
      <c r="AB20" s="451"/>
      <c r="AC20" s="451"/>
      <c r="AE20" s="565"/>
      <c r="AF20" s="555"/>
      <c r="AG20" s="246"/>
    </row>
    <row r="21" spans="2:33" s="500" customFormat="1" x14ac:dyDescent="0.2">
      <c r="B21" s="521"/>
      <c r="C21" s="499"/>
      <c r="D21" s="499"/>
      <c r="E21" s="499"/>
      <c r="F21" s="522"/>
      <c r="H21" s="573" t="s">
        <v>977</v>
      </c>
      <c r="I21" s="178"/>
      <c r="J21" s="178"/>
      <c r="K21" s="178"/>
      <c r="L21" s="178"/>
      <c r="M21" s="178"/>
      <c r="N21" s="178"/>
      <c r="O21" s="178"/>
      <c r="P21" s="178"/>
      <c r="Q21" s="178"/>
      <c r="R21" s="178"/>
      <c r="S21" s="178"/>
      <c r="T21" s="178"/>
      <c r="U21" s="178"/>
      <c r="V21" s="178"/>
      <c r="Y21" s="437"/>
      <c r="AA21" s="451"/>
      <c r="AB21" s="451"/>
      <c r="AC21" s="451"/>
      <c r="AE21" s="565"/>
      <c r="AF21" s="555"/>
      <c r="AG21" s="246"/>
    </row>
    <row r="22" spans="2:33" s="500" customFormat="1" ht="47.25" customHeight="1" x14ac:dyDescent="0.2">
      <c r="B22" s="508"/>
      <c r="G22" s="508"/>
      <c r="H22" s="1375" t="s">
        <v>978</v>
      </c>
      <c r="I22" s="1376"/>
      <c r="J22" s="1376"/>
      <c r="K22" s="1376"/>
      <c r="L22" s="1377"/>
      <c r="M22" s="372" t="s">
        <v>979</v>
      </c>
      <c r="N22" s="547"/>
      <c r="O22" s="547"/>
      <c r="P22" s="1444"/>
      <c r="Q22" s="1444"/>
      <c r="R22" s="1444"/>
      <c r="S22" s="1444"/>
      <c r="T22" s="1444"/>
      <c r="U22" s="1444"/>
      <c r="V22" s="1444"/>
      <c r="W22" s="1444"/>
      <c r="X22" s="1444"/>
      <c r="Y22" s="413" t="s">
        <v>303</v>
      </c>
      <c r="Z22" s="500" t="s">
        <v>306</v>
      </c>
      <c r="AA22" s="1302" t="s">
        <v>990</v>
      </c>
      <c r="AB22" s="1302"/>
      <c r="AC22" s="1302"/>
      <c r="AD22" s="507"/>
      <c r="AE22" s="202" t="s">
        <v>0</v>
      </c>
      <c r="AF22" s="194" t="s">
        <v>220</v>
      </c>
      <c r="AG22" s="203" t="s">
        <v>0</v>
      </c>
    </row>
    <row r="23" spans="2:33" s="500" customFormat="1" ht="18.75" customHeight="1" x14ac:dyDescent="0.2">
      <c r="B23" s="433"/>
      <c r="C23" s="434"/>
      <c r="D23" s="434"/>
      <c r="E23" s="434"/>
      <c r="F23" s="434"/>
      <c r="G23" s="517"/>
      <c r="H23" s="553"/>
      <c r="I23" s="553"/>
      <c r="J23" s="553"/>
      <c r="K23" s="553"/>
      <c r="L23" s="553"/>
      <c r="M23" s="372"/>
      <c r="N23" s="547"/>
      <c r="O23" s="547"/>
      <c r="P23" s="547"/>
      <c r="Q23" s="547"/>
      <c r="R23" s="547"/>
      <c r="S23" s="547"/>
      <c r="T23" s="547"/>
      <c r="U23" s="547"/>
      <c r="V23" s="547"/>
      <c r="W23" s="489"/>
      <c r="X23" s="489"/>
      <c r="Y23" s="412"/>
      <c r="Z23" s="422"/>
      <c r="AA23" s="453"/>
      <c r="AB23" s="453"/>
      <c r="AC23" s="453"/>
      <c r="AD23" s="518"/>
      <c r="AE23" s="587"/>
      <c r="AF23" s="587"/>
      <c r="AG23" s="568"/>
    </row>
    <row r="24" spans="2:33" s="500" customFormat="1" ht="10.5" customHeight="1" x14ac:dyDescent="0.2">
      <c r="B24" s="432"/>
      <c r="C24" s="430"/>
      <c r="D24" s="430"/>
      <c r="E24" s="430"/>
      <c r="F24" s="431"/>
      <c r="G24" s="515"/>
      <c r="H24" s="252"/>
      <c r="I24" s="252"/>
      <c r="J24" s="252"/>
      <c r="K24" s="252"/>
      <c r="L24" s="252"/>
      <c r="M24" s="373"/>
      <c r="N24" s="537"/>
      <c r="O24" s="537"/>
      <c r="P24" s="537"/>
      <c r="Q24" s="537"/>
      <c r="R24" s="537"/>
      <c r="S24" s="537"/>
      <c r="T24" s="537"/>
      <c r="U24" s="537"/>
      <c r="V24" s="537"/>
      <c r="W24" s="515"/>
      <c r="X24" s="515"/>
      <c r="Y24" s="415"/>
      <c r="Z24" s="515"/>
      <c r="AA24" s="449"/>
      <c r="AB24" s="449"/>
      <c r="AC24" s="449"/>
      <c r="AD24" s="515"/>
      <c r="AE24" s="374"/>
      <c r="AF24" s="252"/>
      <c r="AG24" s="297"/>
    </row>
    <row r="25" spans="2:33" s="500" customFormat="1" ht="18.75" customHeight="1" x14ac:dyDescent="0.2">
      <c r="B25" s="438"/>
      <c r="C25" s="439"/>
      <c r="D25" s="439"/>
      <c r="E25" s="439"/>
      <c r="F25" s="440"/>
      <c r="H25" s="573" t="s">
        <v>991</v>
      </c>
      <c r="I25" s="555"/>
      <c r="J25" s="555"/>
      <c r="K25" s="555"/>
      <c r="L25" s="555"/>
      <c r="M25" s="243"/>
      <c r="N25" s="571"/>
      <c r="O25" s="571"/>
      <c r="P25" s="571"/>
      <c r="Q25" s="571"/>
      <c r="R25" s="571"/>
      <c r="S25" s="571"/>
      <c r="T25" s="571"/>
      <c r="U25" s="571"/>
      <c r="V25" s="571"/>
      <c r="Y25" s="437"/>
      <c r="AA25" s="451"/>
      <c r="AB25" s="451"/>
      <c r="AC25" s="451"/>
      <c r="AE25" s="257" t="s">
        <v>219</v>
      </c>
      <c r="AF25" s="169" t="s">
        <v>220</v>
      </c>
      <c r="AG25" s="258" t="s">
        <v>221</v>
      </c>
    </row>
    <row r="26" spans="2:33" s="500" customFormat="1" ht="18.75" customHeight="1" x14ac:dyDescent="0.2">
      <c r="B26" s="1120" t="s">
        <v>992</v>
      </c>
      <c r="C26" s="1087"/>
      <c r="D26" s="1087"/>
      <c r="E26" s="1087"/>
      <c r="F26" s="1103"/>
      <c r="H26" s="573" t="s">
        <v>993</v>
      </c>
      <c r="I26" s="555"/>
      <c r="J26" s="555"/>
      <c r="K26" s="555"/>
      <c r="L26" s="555"/>
      <c r="M26" s="243"/>
      <c r="N26" s="571"/>
      <c r="O26" s="571"/>
      <c r="P26" s="571"/>
      <c r="Q26" s="571"/>
      <c r="R26" s="571"/>
      <c r="S26" s="571"/>
      <c r="T26" s="571"/>
      <c r="U26" s="571"/>
      <c r="V26" s="571"/>
      <c r="Y26" s="437"/>
      <c r="AA26" s="451"/>
      <c r="AB26" s="451"/>
      <c r="AC26" s="451"/>
      <c r="AE26" s="170"/>
      <c r="AF26" s="243"/>
      <c r="AG26" s="298"/>
    </row>
    <row r="27" spans="2:33" s="500" customFormat="1" ht="18.75" customHeight="1" x14ac:dyDescent="0.2">
      <c r="B27" s="1120"/>
      <c r="C27" s="1087"/>
      <c r="D27" s="1087"/>
      <c r="E27" s="1087"/>
      <c r="F27" s="1103"/>
      <c r="H27" s="573" t="s">
        <v>994</v>
      </c>
      <c r="I27" s="555"/>
      <c r="J27" s="555"/>
      <c r="K27" s="555"/>
      <c r="L27" s="555"/>
      <c r="M27" s="243"/>
      <c r="N27" s="571"/>
      <c r="O27" s="571"/>
      <c r="P27" s="571"/>
      <c r="Q27" s="571"/>
      <c r="R27" s="571"/>
      <c r="S27" s="571"/>
      <c r="T27" s="571"/>
      <c r="U27" s="571"/>
      <c r="V27" s="571"/>
      <c r="Y27" s="437"/>
      <c r="AA27" s="451"/>
      <c r="AB27" s="451"/>
      <c r="AC27" s="451"/>
      <c r="AE27" s="202" t="s">
        <v>0</v>
      </c>
      <c r="AF27" s="194" t="s">
        <v>220</v>
      </c>
      <c r="AG27" s="203" t="s">
        <v>0</v>
      </c>
    </row>
    <row r="28" spans="2:33" s="500" customFormat="1" ht="18.75" customHeight="1" x14ac:dyDescent="0.2">
      <c r="B28" s="1120"/>
      <c r="C28" s="1087"/>
      <c r="D28" s="1087"/>
      <c r="E28" s="1087"/>
      <c r="F28" s="1103"/>
      <c r="H28" s="573" t="s">
        <v>995</v>
      </c>
      <c r="I28" s="555"/>
      <c r="J28" s="555"/>
      <c r="K28" s="555"/>
      <c r="L28" s="555"/>
      <c r="M28" s="243"/>
      <c r="N28" s="571"/>
      <c r="O28" s="571"/>
      <c r="P28" s="571"/>
      <c r="Q28" s="571"/>
      <c r="R28" s="571"/>
      <c r="S28" s="571"/>
      <c r="T28" s="571"/>
      <c r="U28" s="571"/>
      <c r="V28" s="571"/>
      <c r="Y28" s="437"/>
      <c r="AA28" s="451"/>
      <c r="AB28" s="451"/>
      <c r="AC28" s="451"/>
      <c r="AE28" s="202" t="s">
        <v>0</v>
      </c>
      <c r="AF28" s="194" t="s">
        <v>220</v>
      </c>
      <c r="AG28" s="203" t="s">
        <v>0</v>
      </c>
    </row>
    <row r="29" spans="2:33" s="500" customFormat="1" ht="18.75" customHeight="1" x14ac:dyDescent="0.2">
      <c r="B29" s="1120"/>
      <c r="C29" s="1087"/>
      <c r="D29" s="1087"/>
      <c r="E29" s="1087"/>
      <c r="F29" s="1103"/>
      <c r="H29" s="573" t="s">
        <v>996</v>
      </c>
      <c r="I29" s="555"/>
      <c r="J29" s="555"/>
      <c r="K29" s="555"/>
      <c r="L29" s="555"/>
      <c r="M29" s="243"/>
      <c r="N29" s="571"/>
      <c r="O29" s="571"/>
      <c r="P29" s="571"/>
      <c r="Q29" s="571"/>
      <c r="R29" s="571"/>
      <c r="S29" s="571"/>
      <c r="T29" s="571"/>
      <c r="U29" s="571"/>
      <c r="V29" s="571"/>
      <c r="Y29" s="437"/>
      <c r="AA29" s="451"/>
      <c r="AB29" s="451"/>
      <c r="AC29" s="451"/>
      <c r="AE29" s="202" t="s">
        <v>0</v>
      </c>
      <c r="AF29" s="194" t="s">
        <v>220</v>
      </c>
      <c r="AG29" s="203" t="s">
        <v>0</v>
      </c>
    </row>
    <row r="30" spans="2:33" s="500" customFormat="1" ht="18.75" customHeight="1" x14ac:dyDescent="0.2">
      <c r="B30" s="1120"/>
      <c r="C30" s="1087"/>
      <c r="D30" s="1087"/>
      <c r="E30" s="1087"/>
      <c r="F30" s="1103"/>
      <c r="H30" s="573" t="s">
        <v>997</v>
      </c>
      <c r="I30" s="555"/>
      <c r="J30" s="555"/>
      <c r="K30" s="555"/>
      <c r="L30" s="555"/>
      <c r="M30" s="243"/>
      <c r="N30" s="571"/>
      <c r="O30" s="571"/>
      <c r="P30" s="571"/>
      <c r="Q30" s="571"/>
      <c r="R30" s="571"/>
      <c r="S30" s="571"/>
      <c r="T30" s="571"/>
      <c r="U30" s="571"/>
      <c r="V30" s="571"/>
      <c r="Y30" s="437"/>
      <c r="AA30" s="451"/>
      <c r="AB30" s="451"/>
      <c r="AC30" s="451"/>
      <c r="AE30" s="202" t="s">
        <v>0</v>
      </c>
      <c r="AF30" s="194" t="s">
        <v>220</v>
      </c>
      <c r="AG30" s="203" t="s">
        <v>0</v>
      </c>
    </row>
    <row r="31" spans="2:33" s="500" customFormat="1" ht="18.75" customHeight="1" x14ac:dyDescent="0.2">
      <c r="B31" s="1120"/>
      <c r="C31" s="1087"/>
      <c r="D31" s="1087"/>
      <c r="E31" s="1087"/>
      <c r="F31" s="1103"/>
      <c r="H31" s="573" t="s">
        <v>998</v>
      </c>
      <c r="I31" s="555"/>
      <c r="J31" s="555"/>
      <c r="K31" s="555"/>
      <c r="L31" s="555"/>
      <c r="M31" s="243"/>
      <c r="N31" s="571"/>
      <c r="O31" s="571"/>
      <c r="P31" s="571"/>
      <c r="Q31" s="571"/>
      <c r="R31" s="571"/>
      <c r="S31" s="571"/>
      <c r="T31" s="571"/>
      <c r="U31" s="571"/>
      <c r="V31" s="571"/>
      <c r="W31" s="571"/>
      <c r="Z31" s="437"/>
      <c r="AB31" s="451"/>
      <c r="AC31" s="451"/>
      <c r="AD31" s="555"/>
      <c r="AE31" s="565"/>
      <c r="AF31" s="555"/>
      <c r="AG31" s="507"/>
    </row>
    <row r="32" spans="2:33" s="500" customFormat="1" ht="18.75" customHeight="1" x14ac:dyDescent="0.2">
      <c r="B32" s="1120"/>
      <c r="C32" s="1087"/>
      <c r="D32" s="1087"/>
      <c r="E32" s="1087"/>
      <c r="F32" s="1103"/>
      <c r="H32" s="573"/>
      <c r="I32" s="1341" t="s">
        <v>226</v>
      </c>
      <c r="J32" s="1341"/>
      <c r="K32" s="1341"/>
      <c r="L32" s="1341"/>
      <c r="M32" s="1341"/>
      <c r="N32" s="1402"/>
      <c r="O32" s="1403"/>
      <c r="P32" s="1403"/>
      <c r="Q32" s="1403"/>
      <c r="R32" s="1403"/>
      <c r="S32" s="1403"/>
      <c r="T32" s="1403"/>
      <c r="U32" s="1403"/>
      <c r="V32" s="1403"/>
      <c r="W32" s="1403"/>
      <c r="X32" s="1403"/>
      <c r="Y32" s="1403"/>
      <c r="Z32" s="1403"/>
      <c r="AA32" s="1403"/>
      <c r="AB32" s="1404"/>
      <c r="AC32" s="570"/>
      <c r="AD32" s="555"/>
      <c r="AE32" s="565"/>
      <c r="AF32" s="555"/>
      <c r="AG32" s="507"/>
    </row>
    <row r="33" spans="1:34" s="500" customFormat="1" ht="18.75" customHeight="1" x14ac:dyDescent="0.2">
      <c r="B33" s="1120"/>
      <c r="C33" s="1087"/>
      <c r="D33" s="1087"/>
      <c r="E33" s="1087"/>
      <c r="F33" s="1103"/>
      <c r="H33" s="573"/>
      <c r="I33" s="1341" t="s">
        <v>227</v>
      </c>
      <c r="J33" s="1341"/>
      <c r="K33" s="1341"/>
      <c r="L33" s="1341"/>
      <c r="M33" s="1341"/>
      <c r="N33" s="1402"/>
      <c r="O33" s="1403"/>
      <c r="P33" s="1403"/>
      <c r="Q33" s="1403"/>
      <c r="R33" s="1403"/>
      <c r="S33" s="1403"/>
      <c r="T33" s="1403"/>
      <c r="U33" s="1403"/>
      <c r="V33" s="1403"/>
      <c r="W33" s="1403"/>
      <c r="X33" s="1403"/>
      <c r="Y33" s="1403"/>
      <c r="Z33" s="1403"/>
      <c r="AA33" s="1403"/>
      <c r="AB33" s="1404"/>
      <c r="AC33" s="570"/>
      <c r="AD33" s="555"/>
      <c r="AE33" s="565"/>
      <c r="AF33" s="555"/>
      <c r="AG33" s="507"/>
    </row>
    <row r="34" spans="1:34" s="500" customFormat="1" ht="18.75" customHeight="1" x14ac:dyDescent="0.2">
      <c r="B34" s="1120"/>
      <c r="C34" s="1087"/>
      <c r="D34" s="1087"/>
      <c r="E34" s="1087"/>
      <c r="F34" s="1103"/>
      <c r="H34" s="573"/>
      <c r="I34" s="1341" t="s">
        <v>228</v>
      </c>
      <c r="J34" s="1341"/>
      <c r="K34" s="1341"/>
      <c r="L34" s="1341"/>
      <c r="M34" s="1341"/>
      <c r="N34" s="1402"/>
      <c r="O34" s="1403"/>
      <c r="P34" s="1403"/>
      <c r="Q34" s="1403"/>
      <c r="R34" s="1403"/>
      <c r="S34" s="1403"/>
      <c r="T34" s="1403"/>
      <c r="U34" s="1403"/>
      <c r="V34" s="1403"/>
      <c r="W34" s="1403"/>
      <c r="X34" s="1403"/>
      <c r="Y34" s="1403"/>
      <c r="Z34" s="1403"/>
      <c r="AA34" s="1403"/>
      <c r="AB34" s="1404"/>
      <c r="AC34" s="570"/>
      <c r="AD34" s="555"/>
      <c r="AE34" s="565"/>
      <c r="AF34" s="555"/>
      <c r="AG34" s="507"/>
    </row>
    <row r="35" spans="1:34" s="500" customFormat="1" ht="33.75" customHeight="1" x14ac:dyDescent="0.15">
      <c r="B35" s="1120"/>
      <c r="C35" s="1087"/>
      <c r="D35" s="1087"/>
      <c r="E35" s="1087"/>
      <c r="F35" s="1103"/>
      <c r="H35" s="1214" t="s">
        <v>999</v>
      </c>
      <c r="I35" s="1214"/>
      <c r="J35" s="1214"/>
      <c r="K35" s="1214"/>
      <c r="L35" s="1214"/>
      <c r="M35" s="1214"/>
      <c r="N35" s="1214"/>
      <c r="O35" s="1214"/>
      <c r="P35" s="1214"/>
      <c r="Q35" s="1214"/>
      <c r="R35" s="1214"/>
      <c r="S35" s="1214"/>
      <c r="T35" s="1214"/>
      <c r="U35" s="1214"/>
      <c r="V35" s="1214"/>
      <c r="W35" s="1214"/>
      <c r="X35" s="1214"/>
      <c r="Y35" s="1214"/>
      <c r="Z35" s="1214"/>
      <c r="AA35" s="1214"/>
      <c r="AB35" s="1214"/>
      <c r="AC35" s="1214"/>
      <c r="AE35" s="565"/>
      <c r="AF35" s="555"/>
      <c r="AG35" s="246"/>
    </row>
    <row r="36" spans="1:34" s="500" customFormat="1" ht="36" customHeight="1" x14ac:dyDescent="0.2">
      <c r="B36" s="1120"/>
      <c r="C36" s="1087"/>
      <c r="D36" s="1087"/>
      <c r="E36" s="1087"/>
      <c r="F36" s="1103"/>
      <c r="H36" s="1302" t="s">
        <v>1829</v>
      </c>
      <c r="I36" s="1302"/>
      <c r="J36" s="1302"/>
      <c r="K36" s="1302"/>
      <c r="L36" s="1302"/>
      <c r="M36" s="1302"/>
      <c r="N36" s="1302"/>
      <c r="O36" s="1302"/>
      <c r="P36" s="1302"/>
      <c r="Q36" s="1302"/>
      <c r="R36" s="1302"/>
      <c r="S36" s="1302"/>
      <c r="T36" s="1302"/>
      <c r="U36" s="1302"/>
      <c r="V36" s="1302"/>
      <c r="W36" s="1302"/>
      <c r="X36" s="1302"/>
      <c r="Y36" s="1302"/>
      <c r="Z36" s="1302"/>
      <c r="AA36" s="1302"/>
      <c r="AB36" s="1302"/>
      <c r="AC36" s="1302"/>
      <c r="AD36" s="1303"/>
      <c r="AE36" s="202" t="s">
        <v>0</v>
      </c>
      <c r="AF36" s="194" t="s">
        <v>220</v>
      </c>
      <c r="AG36" s="203" t="s">
        <v>0</v>
      </c>
    </row>
    <row r="37" spans="1:34" s="500" customFormat="1" ht="18.75" customHeight="1" x14ac:dyDescent="0.2">
      <c r="B37" s="1120"/>
      <c r="C37" s="1087"/>
      <c r="D37" s="1087"/>
      <c r="E37" s="1087"/>
      <c r="F37" s="1103"/>
      <c r="H37" s="573" t="s">
        <v>1000</v>
      </c>
      <c r="I37" s="451"/>
      <c r="J37" s="451"/>
      <c r="K37" s="451"/>
      <c r="L37" s="451"/>
      <c r="M37" s="451"/>
      <c r="N37" s="451"/>
      <c r="O37" s="451"/>
      <c r="P37" s="451"/>
      <c r="Q37" s="451"/>
      <c r="R37" s="451"/>
      <c r="S37" s="451"/>
      <c r="T37" s="451"/>
      <c r="U37" s="451"/>
      <c r="V37" s="451"/>
      <c r="W37" s="451"/>
      <c r="X37" s="451"/>
      <c r="Y37" s="451"/>
      <c r="Z37" s="451"/>
      <c r="AA37" s="451"/>
      <c r="AB37" s="451"/>
      <c r="AC37" s="451"/>
      <c r="AE37" s="202" t="s">
        <v>0</v>
      </c>
      <c r="AF37" s="194" t="s">
        <v>220</v>
      </c>
      <c r="AG37" s="203" t="s">
        <v>0</v>
      </c>
    </row>
    <row r="38" spans="1:34" s="500" customFormat="1" ht="18.75" customHeight="1" x14ac:dyDescent="0.2">
      <c r="A38" s="507"/>
      <c r="B38" s="1077"/>
      <c r="C38" s="1077"/>
      <c r="D38" s="1077"/>
      <c r="E38" s="1077"/>
      <c r="F38" s="1250"/>
      <c r="G38" s="508"/>
      <c r="H38" s="573" t="s">
        <v>1001</v>
      </c>
      <c r="I38" s="555"/>
      <c r="J38" s="555"/>
      <c r="K38" s="555"/>
      <c r="L38" s="555"/>
      <c r="M38" s="243"/>
      <c r="N38" s="571"/>
      <c r="O38" s="571"/>
      <c r="P38" s="571"/>
      <c r="Q38" s="571"/>
      <c r="R38" s="571"/>
      <c r="S38" s="571"/>
      <c r="T38" s="571"/>
      <c r="U38" s="571"/>
      <c r="V38" s="571"/>
      <c r="Y38" s="437"/>
      <c r="AA38" s="451"/>
      <c r="AB38" s="451"/>
      <c r="AC38" s="451"/>
      <c r="AE38" s="202" t="s">
        <v>0</v>
      </c>
      <c r="AF38" s="194" t="s">
        <v>220</v>
      </c>
      <c r="AG38" s="203" t="s">
        <v>0</v>
      </c>
    </row>
    <row r="39" spans="1:34" s="500" customFormat="1" ht="18.75" customHeight="1" x14ac:dyDescent="0.2">
      <c r="B39" s="1120"/>
      <c r="C39" s="1247"/>
      <c r="D39" s="1087"/>
      <c r="E39" s="1087"/>
      <c r="F39" s="1103"/>
      <c r="H39" s="573" t="s">
        <v>1002</v>
      </c>
      <c r="I39" s="555"/>
      <c r="J39" s="555"/>
      <c r="K39" s="555"/>
      <c r="L39" s="555"/>
      <c r="M39" s="243"/>
      <c r="N39" s="571"/>
      <c r="O39" s="571"/>
      <c r="P39" s="571"/>
      <c r="Q39" s="571"/>
      <c r="R39" s="571"/>
      <c r="S39" s="571"/>
      <c r="T39" s="571"/>
      <c r="U39" s="571"/>
      <c r="V39" s="571"/>
      <c r="Y39" s="437"/>
      <c r="AA39" s="451"/>
      <c r="AB39" s="451"/>
      <c r="AC39" s="451"/>
      <c r="AE39" s="202" t="s">
        <v>0</v>
      </c>
      <c r="AF39" s="194" t="s">
        <v>220</v>
      </c>
      <c r="AG39" s="203" t="s">
        <v>0</v>
      </c>
    </row>
    <row r="40" spans="1:34" s="500" customFormat="1" ht="18.75" customHeight="1" x14ac:dyDescent="0.2">
      <c r="B40" s="438"/>
      <c r="C40" s="439"/>
      <c r="D40" s="439"/>
      <c r="E40" s="439"/>
      <c r="F40" s="440"/>
      <c r="H40" s="573" t="s">
        <v>1003</v>
      </c>
      <c r="I40" s="555"/>
      <c r="J40" s="555"/>
      <c r="K40" s="555"/>
      <c r="L40" s="555"/>
      <c r="M40" s="243"/>
      <c r="N40" s="571"/>
      <c r="O40" s="571"/>
      <c r="P40" s="571"/>
      <c r="Q40" s="571"/>
      <c r="R40" s="571"/>
      <c r="S40" s="571"/>
      <c r="T40" s="571"/>
      <c r="U40" s="571"/>
      <c r="V40" s="571"/>
      <c r="Y40" s="437"/>
      <c r="AA40" s="451"/>
      <c r="AB40" s="451"/>
      <c r="AC40" s="451"/>
      <c r="AE40" s="202" t="s">
        <v>0</v>
      </c>
      <c r="AF40" s="194" t="s">
        <v>220</v>
      </c>
      <c r="AG40" s="203" t="s">
        <v>0</v>
      </c>
    </row>
    <row r="41" spans="1:34" s="500" customFormat="1" ht="18.75" customHeight="1" x14ac:dyDescent="0.2">
      <c r="B41" s="438"/>
      <c r="C41" s="439"/>
      <c r="D41" s="439"/>
      <c r="E41" s="439"/>
      <c r="F41" s="440"/>
      <c r="H41" s="573" t="s">
        <v>1004</v>
      </c>
      <c r="I41" s="555"/>
      <c r="J41" s="555"/>
      <c r="K41" s="555"/>
      <c r="L41" s="555"/>
      <c r="M41" s="243"/>
      <c r="N41" s="571"/>
      <c r="O41" s="571"/>
      <c r="P41" s="571"/>
      <c r="Q41" s="571"/>
      <c r="R41" s="571"/>
      <c r="S41" s="571"/>
      <c r="T41" s="571"/>
      <c r="U41" s="571"/>
      <c r="V41" s="571"/>
      <c r="Y41" s="437"/>
      <c r="AA41" s="451"/>
      <c r="AB41" s="451"/>
      <c r="AC41" s="451"/>
      <c r="AE41" s="202" t="s">
        <v>0</v>
      </c>
      <c r="AF41" s="194" t="s">
        <v>220</v>
      </c>
      <c r="AG41" s="203" t="s">
        <v>0</v>
      </c>
    </row>
    <row r="42" spans="1:34" s="500" customFormat="1" ht="18.75" customHeight="1" x14ac:dyDescent="0.2">
      <c r="B42" s="433"/>
      <c r="C42" s="434"/>
      <c r="D42" s="434"/>
      <c r="E42" s="434"/>
      <c r="F42" s="435"/>
      <c r="G42" s="422"/>
      <c r="H42" s="588"/>
      <c r="I42" s="587"/>
      <c r="J42" s="587"/>
      <c r="K42" s="587"/>
      <c r="L42" s="587"/>
      <c r="M42" s="375"/>
      <c r="N42" s="538"/>
      <c r="O42" s="538"/>
      <c r="P42" s="538"/>
      <c r="Q42" s="538"/>
      <c r="R42" s="538"/>
      <c r="S42" s="538"/>
      <c r="T42" s="538"/>
      <c r="U42" s="538"/>
      <c r="V42" s="538"/>
      <c r="W42" s="422"/>
      <c r="X42" s="422"/>
      <c r="Y42" s="418"/>
      <c r="Z42" s="422"/>
      <c r="AA42" s="453"/>
      <c r="AB42" s="453"/>
      <c r="AC42" s="453"/>
      <c r="AD42" s="422"/>
      <c r="AE42" s="567"/>
      <c r="AF42" s="587"/>
      <c r="AG42" s="568"/>
    </row>
    <row r="43" spans="1:34" s="500" customFormat="1" ht="33" customHeight="1" x14ac:dyDescent="0.2">
      <c r="B43" s="1087" t="s">
        <v>1005</v>
      </c>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c r="AD43" s="1087"/>
      <c r="AE43" s="1087"/>
      <c r="AF43" s="439"/>
    </row>
    <row r="44" spans="1:34" s="500" customFormat="1" ht="47.25" customHeight="1" x14ac:dyDescent="0.2">
      <c r="B44" s="1087" t="s">
        <v>1006</v>
      </c>
      <c r="C44" s="1087"/>
      <c r="D44" s="1087"/>
      <c r="E44" s="1087"/>
      <c r="F44" s="1087"/>
      <c r="G44" s="1087"/>
      <c r="H44" s="1087"/>
      <c r="I44" s="1087"/>
      <c r="J44" s="1087"/>
      <c r="K44" s="1087"/>
      <c r="L44" s="1087"/>
      <c r="M44" s="1087"/>
      <c r="N44" s="1087"/>
      <c r="O44" s="1087"/>
      <c r="P44" s="1087"/>
      <c r="Q44" s="1087"/>
      <c r="R44" s="1087"/>
      <c r="S44" s="1087"/>
      <c r="T44" s="1087"/>
      <c r="U44" s="1087"/>
      <c r="V44" s="1087"/>
      <c r="W44" s="1087"/>
      <c r="X44" s="1087"/>
      <c r="Y44" s="1087"/>
      <c r="Z44" s="1087"/>
      <c r="AA44" s="1087"/>
      <c r="AB44" s="1087"/>
      <c r="AC44" s="1087"/>
      <c r="AD44" s="1087"/>
      <c r="AE44" s="1087"/>
      <c r="AF44" s="1087"/>
      <c r="AG44" s="1087"/>
    </row>
    <row r="45" spans="1:34" s="500" customFormat="1" ht="27" customHeight="1" x14ac:dyDescent="0.2">
      <c r="B45" s="1125" t="s">
        <v>1007</v>
      </c>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c r="AD45" s="1125"/>
      <c r="AE45" s="1125"/>
      <c r="AF45" s="1125"/>
      <c r="AG45" s="1125"/>
      <c r="AH45" s="1125"/>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E123"/>
  <sheetViews>
    <sheetView zoomScaleNormal="100" zoomScaleSheetLayoutView="80" workbookViewId="0">
      <selection activeCell="AE1" sqref="AE1"/>
    </sheetView>
  </sheetViews>
  <sheetFormatPr defaultColWidth="3.44140625" defaultRowHeight="13.2" x14ac:dyDescent="0.2"/>
  <cols>
    <col min="1" max="1" width="2.33203125" style="3" customWidth="1"/>
    <col min="2" max="2" width="3" style="520" customWidth="1"/>
    <col min="3" max="7" width="3.44140625" style="3"/>
    <col min="8" max="24" width="4.44140625" style="3" customWidth="1"/>
    <col min="25" max="25" width="5.109375" style="3" customWidth="1"/>
    <col min="26" max="16384" width="3.44140625" style="3"/>
  </cols>
  <sheetData>
    <row r="1" spans="2:31" x14ac:dyDescent="0.2">
      <c r="AE1" s="642" t="str">
        <f>HYPERLINK("#目次!A1","目次へ戻る")</f>
        <v>目次へ戻る</v>
      </c>
    </row>
    <row r="2" spans="2:31" x14ac:dyDescent="0.2">
      <c r="B2" s="3" t="s">
        <v>1059</v>
      </c>
    </row>
    <row r="4" spans="2:31" x14ac:dyDescent="0.2">
      <c r="B4" s="1222" t="s">
        <v>593</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row>
    <row r="6" spans="2:31" ht="30" customHeight="1" x14ac:dyDescent="0.2">
      <c r="B6" s="411">
        <v>1</v>
      </c>
      <c r="C6" s="533" t="s">
        <v>594</v>
      </c>
      <c r="D6" s="16"/>
      <c r="E6" s="16"/>
      <c r="F6" s="16"/>
      <c r="G6" s="17"/>
      <c r="H6" s="1089"/>
      <c r="I6" s="1090"/>
      <c r="J6" s="1090"/>
      <c r="K6" s="1090"/>
      <c r="L6" s="1090"/>
      <c r="M6" s="1090"/>
      <c r="N6" s="1090"/>
      <c r="O6" s="1090"/>
      <c r="P6" s="1090"/>
      <c r="Q6" s="1090"/>
      <c r="R6" s="1090"/>
      <c r="S6" s="1090"/>
      <c r="T6" s="1090"/>
      <c r="U6" s="1090"/>
      <c r="V6" s="1090"/>
      <c r="W6" s="1090"/>
      <c r="X6" s="1090"/>
      <c r="Y6" s="1091"/>
    </row>
    <row r="7" spans="2:31" ht="30" customHeight="1" x14ac:dyDescent="0.2">
      <c r="B7" s="411">
        <v>2</v>
      </c>
      <c r="C7" s="533" t="s">
        <v>595</v>
      </c>
      <c r="D7" s="533"/>
      <c r="E7" s="533"/>
      <c r="F7" s="533"/>
      <c r="G7" s="539"/>
      <c r="H7" s="192" t="s">
        <v>0</v>
      </c>
      <c r="I7" s="533" t="s">
        <v>212</v>
      </c>
      <c r="J7" s="533"/>
      <c r="K7" s="533"/>
      <c r="L7" s="533"/>
      <c r="M7" s="193" t="s">
        <v>0</v>
      </c>
      <c r="N7" s="533" t="s">
        <v>213</v>
      </c>
      <c r="O7" s="533"/>
      <c r="P7" s="533"/>
      <c r="Q7" s="533"/>
      <c r="R7" s="193" t="s">
        <v>0</v>
      </c>
      <c r="S7" s="533" t="s">
        <v>214</v>
      </c>
      <c r="T7" s="533"/>
      <c r="U7" s="533"/>
      <c r="V7" s="533"/>
      <c r="W7" s="533"/>
      <c r="X7" s="533"/>
      <c r="Y7" s="539"/>
    </row>
    <row r="8" spans="2:31" ht="30" customHeight="1" x14ac:dyDescent="0.2">
      <c r="B8" s="501">
        <v>3</v>
      </c>
      <c r="C8" s="2" t="s">
        <v>596</v>
      </c>
      <c r="D8" s="2"/>
      <c r="E8" s="2"/>
      <c r="F8" s="2"/>
      <c r="G8" s="123"/>
      <c r="H8" s="194" t="s">
        <v>0</v>
      </c>
      <c r="I8" s="500" t="s">
        <v>597</v>
      </c>
      <c r="J8" s="2"/>
      <c r="K8" s="2"/>
      <c r="L8" s="2"/>
      <c r="M8" s="2"/>
      <c r="N8" s="2"/>
      <c r="O8" s="2"/>
      <c r="P8" s="194" t="s">
        <v>0</v>
      </c>
      <c r="Q8" s="500" t="s">
        <v>598</v>
      </c>
      <c r="R8" s="2"/>
      <c r="S8" s="2"/>
      <c r="T8" s="2"/>
      <c r="U8" s="2"/>
      <c r="V8" s="2"/>
      <c r="W8" s="2"/>
      <c r="X8" s="2"/>
      <c r="Y8" s="123"/>
    </row>
    <row r="9" spans="2:31" ht="30" customHeight="1" x14ac:dyDescent="0.2">
      <c r="B9" s="501"/>
      <c r="C9" s="2"/>
      <c r="D9" s="2"/>
      <c r="E9" s="2"/>
      <c r="F9" s="2"/>
      <c r="G9" s="123"/>
      <c r="H9" s="194" t="s">
        <v>0</v>
      </c>
      <c r="I9" s="500" t="s">
        <v>599</v>
      </c>
      <c r="J9" s="2"/>
      <c r="K9" s="2"/>
      <c r="L9" s="2"/>
      <c r="M9" s="2"/>
      <c r="N9" s="2"/>
      <c r="O9" s="2"/>
      <c r="P9" s="194" t="s">
        <v>0</v>
      </c>
      <c r="Q9" s="500" t="s">
        <v>600</v>
      </c>
      <c r="R9" s="2"/>
      <c r="S9" s="2"/>
      <c r="T9" s="2"/>
      <c r="W9" s="2"/>
      <c r="X9" s="2"/>
      <c r="Y9" s="123"/>
    </row>
    <row r="10" spans="2:31" ht="30" customHeight="1" x14ac:dyDescent="0.2">
      <c r="B10" s="501"/>
      <c r="C10" s="2"/>
      <c r="D10" s="2"/>
      <c r="E10" s="2"/>
      <c r="F10" s="2"/>
      <c r="G10" s="123"/>
      <c r="M10" s="2"/>
      <c r="N10" s="2"/>
      <c r="O10" s="2"/>
      <c r="P10" s="2"/>
      <c r="Q10" s="500"/>
      <c r="R10" s="2"/>
      <c r="S10" s="2"/>
      <c r="T10" s="2"/>
      <c r="U10" s="2"/>
      <c r="V10" s="2"/>
      <c r="W10" s="2"/>
      <c r="X10" s="2"/>
      <c r="Y10" s="123"/>
    </row>
    <row r="11" spans="2:31" x14ac:dyDescent="0.2">
      <c r="B11" s="448"/>
      <c r="C11" s="57"/>
      <c r="D11" s="57"/>
      <c r="E11" s="57"/>
      <c r="F11" s="57"/>
      <c r="G11" s="58"/>
      <c r="H11" s="56"/>
      <c r="I11" s="57"/>
      <c r="J11" s="57"/>
      <c r="K11" s="57"/>
      <c r="L11" s="57"/>
      <c r="M11" s="57"/>
      <c r="N11" s="57"/>
      <c r="O11" s="57"/>
      <c r="P11" s="57"/>
      <c r="Q11" s="57"/>
      <c r="R11" s="57"/>
      <c r="S11" s="57"/>
      <c r="T11" s="57"/>
      <c r="U11" s="57"/>
      <c r="V11" s="57"/>
      <c r="W11" s="57"/>
      <c r="X11" s="57"/>
      <c r="Y11" s="58"/>
    </row>
    <row r="12" spans="2:31" ht="29.25" customHeight="1" x14ac:dyDescent="0.2">
      <c r="B12" s="383">
        <v>4</v>
      </c>
      <c r="C12" s="1223" t="s">
        <v>601</v>
      </c>
      <c r="D12" s="1223"/>
      <c r="E12" s="1223"/>
      <c r="F12" s="1223"/>
      <c r="G12" s="1224"/>
      <c r="H12" s="127" t="s">
        <v>602</v>
      </c>
      <c r="I12" s="2"/>
      <c r="Y12" s="87"/>
    </row>
    <row r="13" spans="2:31" ht="19.5" customHeight="1" x14ac:dyDescent="0.2">
      <c r="B13" s="171"/>
      <c r="G13" s="87"/>
      <c r="H13" s="172"/>
      <c r="I13" s="2" t="s">
        <v>603</v>
      </c>
      <c r="J13" s="2"/>
      <c r="K13" s="2"/>
      <c r="L13" s="2"/>
      <c r="M13" s="2"/>
      <c r="N13" s="2"/>
      <c r="O13" s="2"/>
      <c r="P13" s="2"/>
      <c r="Q13" s="2"/>
      <c r="R13" s="2"/>
      <c r="S13" s="2"/>
      <c r="T13" s="2"/>
      <c r="U13" s="2"/>
      <c r="Y13" s="87"/>
    </row>
    <row r="14" spans="2:31" ht="12" customHeight="1" x14ac:dyDescent="0.2">
      <c r="B14" s="171"/>
      <c r="G14" s="87"/>
      <c r="H14" s="172"/>
      <c r="I14" s="1088" t="s">
        <v>604</v>
      </c>
      <c r="J14" s="1088"/>
      <c r="K14" s="1088"/>
      <c r="L14" s="1088"/>
      <c r="M14" s="1088"/>
      <c r="N14" s="1088"/>
      <c r="O14" s="1088"/>
      <c r="P14" s="1088"/>
      <c r="Q14" s="1081" t="s">
        <v>605</v>
      </c>
      <c r="R14" s="1082"/>
      <c r="S14" s="1082"/>
      <c r="T14" s="1082"/>
      <c r="U14" s="1082"/>
      <c r="V14" s="1082"/>
      <c r="W14" s="1083"/>
      <c r="Y14" s="87"/>
    </row>
    <row r="15" spans="2:31" ht="12" customHeight="1" x14ac:dyDescent="0.2">
      <c r="B15" s="171"/>
      <c r="G15" s="87"/>
      <c r="H15" s="172"/>
      <c r="I15" s="1088"/>
      <c r="J15" s="1088"/>
      <c r="K15" s="1088"/>
      <c r="L15" s="1088"/>
      <c r="M15" s="1088"/>
      <c r="N15" s="1088"/>
      <c r="O15" s="1088"/>
      <c r="P15" s="1088"/>
      <c r="Q15" s="1084"/>
      <c r="R15" s="1085"/>
      <c r="S15" s="1085"/>
      <c r="T15" s="1085"/>
      <c r="U15" s="1085"/>
      <c r="V15" s="1085"/>
      <c r="W15" s="1086"/>
      <c r="Y15" s="87"/>
    </row>
    <row r="16" spans="2:31" ht="12" customHeight="1" x14ac:dyDescent="0.2">
      <c r="B16" s="171"/>
      <c r="G16" s="87"/>
      <c r="H16" s="172"/>
      <c r="I16" s="1088" t="s">
        <v>606</v>
      </c>
      <c r="J16" s="1088"/>
      <c r="K16" s="1088"/>
      <c r="L16" s="1088"/>
      <c r="M16" s="1088"/>
      <c r="N16" s="1088"/>
      <c r="O16" s="1088"/>
      <c r="P16" s="1088"/>
      <c r="Q16" s="1215"/>
      <c r="R16" s="1216"/>
      <c r="S16" s="1216"/>
      <c r="T16" s="1216"/>
      <c r="U16" s="1216"/>
      <c r="V16" s="1216"/>
      <c r="W16" s="1217"/>
      <c r="Y16" s="87"/>
    </row>
    <row r="17" spans="2:25" ht="12" customHeight="1" x14ac:dyDescent="0.2">
      <c r="B17" s="171"/>
      <c r="G17" s="87"/>
      <c r="H17" s="172"/>
      <c r="I17" s="1088"/>
      <c r="J17" s="1088"/>
      <c r="K17" s="1088"/>
      <c r="L17" s="1088"/>
      <c r="M17" s="1088"/>
      <c r="N17" s="1088"/>
      <c r="O17" s="1088"/>
      <c r="P17" s="1088"/>
      <c r="Q17" s="1218"/>
      <c r="R17" s="1219"/>
      <c r="S17" s="1219"/>
      <c r="T17" s="1219"/>
      <c r="U17" s="1219"/>
      <c r="V17" s="1219"/>
      <c r="W17" s="1220"/>
      <c r="Y17" s="87"/>
    </row>
    <row r="18" spans="2:25" ht="12" customHeight="1" x14ac:dyDescent="0.2">
      <c r="B18" s="171"/>
      <c r="G18" s="87"/>
      <c r="H18" s="172"/>
      <c r="I18" s="1088" t="s">
        <v>607</v>
      </c>
      <c r="J18" s="1088"/>
      <c r="K18" s="1088"/>
      <c r="L18" s="1088"/>
      <c r="M18" s="1088"/>
      <c r="N18" s="1088"/>
      <c r="O18" s="1088"/>
      <c r="P18" s="1088"/>
      <c r="Q18" s="1215"/>
      <c r="R18" s="1216"/>
      <c r="S18" s="1216"/>
      <c r="T18" s="1216"/>
      <c r="U18" s="1216"/>
      <c r="V18" s="1216"/>
      <c r="W18" s="1217"/>
      <c r="Y18" s="87"/>
    </row>
    <row r="19" spans="2:25" ht="12" customHeight="1" x14ac:dyDescent="0.2">
      <c r="B19" s="171"/>
      <c r="G19" s="87"/>
      <c r="H19" s="172"/>
      <c r="I19" s="1088"/>
      <c r="J19" s="1088"/>
      <c r="K19" s="1088"/>
      <c r="L19" s="1088"/>
      <c r="M19" s="1088"/>
      <c r="N19" s="1088"/>
      <c r="O19" s="1088"/>
      <c r="P19" s="1088"/>
      <c r="Q19" s="1218"/>
      <c r="R19" s="1219"/>
      <c r="S19" s="1219"/>
      <c r="T19" s="1219"/>
      <c r="U19" s="1219"/>
      <c r="V19" s="1219"/>
      <c r="W19" s="1220"/>
      <c r="Y19" s="87"/>
    </row>
    <row r="20" spans="2:25" ht="12" customHeight="1" x14ac:dyDescent="0.2">
      <c r="B20" s="171"/>
      <c r="G20" s="87"/>
      <c r="H20" s="172"/>
      <c r="I20" s="1088" t="s">
        <v>608</v>
      </c>
      <c r="J20" s="1088"/>
      <c r="K20" s="1088"/>
      <c r="L20" s="1088"/>
      <c r="M20" s="1088"/>
      <c r="N20" s="1088"/>
      <c r="O20" s="1088"/>
      <c r="P20" s="1088"/>
      <c r="Q20" s="1215"/>
      <c r="R20" s="1216"/>
      <c r="S20" s="1216"/>
      <c r="T20" s="1216"/>
      <c r="U20" s="1216"/>
      <c r="V20" s="1216"/>
      <c r="W20" s="1217"/>
      <c r="Y20" s="87"/>
    </row>
    <row r="21" spans="2:25" ht="12" customHeight="1" x14ac:dyDescent="0.2">
      <c r="B21" s="171"/>
      <c r="G21" s="87"/>
      <c r="H21" s="172"/>
      <c r="I21" s="1088"/>
      <c r="J21" s="1088"/>
      <c r="K21" s="1088"/>
      <c r="L21" s="1088"/>
      <c r="M21" s="1088"/>
      <c r="N21" s="1088"/>
      <c r="O21" s="1088"/>
      <c r="P21" s="1088"/>
      <c r="Q21" s="1218"/>
      <c r="R21" s="1219"/>
      <c r="S21" s="1219"/>
      <c r="T21" s="1219"/>
      <c r="U21" s="1219"/>
      <c r="V21" s="1219"/>
      <c r="W21" s="1220"/>
      <c r="Y21" s="87"/>
    </row>
    <row r="22" spans="2:25" ht="12" customHeight="1" x14ac:dyDescent="0.2">
      <c r="B22" s="171"/>
      <c r="G22" s="87"/>
      <c r="H22" s="172"/>
      <c r="I22" s="1088" t="s">
        <v>609</v>
      </c>
      <c r="J22" s="1088"/>
      <c r="K22" s="1088"/>
      <c r="L22" s="1088"/>
      <c r="M22" s="1088"/>
      <c r="N22" s="1088"/>
      <c r="O22" s="1088"/>
      <c r="P22" s="1088"/>
      <c r="Q22" s="1215"/>
      <c r="R22" s="1216"/>
      <c r="S22" s="1216"/>
      <c r="T22" s="1216"/>
      <c r="U22" s="1216"/>
      <c r="V22" s="1216"/>
      <c r="W22" s="1217"/>
      <c r="Y22" s="87"/>
    </row>
    <row r="23" spans="2:25" ht="12" customHeight="1" x14ac:dyDescent="0.2">
      <c r="B23" s="171"/>
      <c r="G23" s="87"/>
      <c r="H23" s="172"/>
      <c r="I23" s="1088"/>
      <c r="J23" s="1088"/>
      <c r="K23" s="1088"/>
      <c r="L23" s="1088"/>
      <c r="M23" s="1088"/>
      <c r="N23" s="1088"/>
      <c r="O23" s="1088"/>
      <c r="P23" s="1088"/>
      <c r="Q23" s="1218"/>
      <c r="R23" s="1219"/>
      <c r="S23" s="1219"/>
      <c r="T23" s="1219"/>
      <c r="U23" s="1219"/>
      <c r="V23" s="1219"/>
      <c r="W23" s="1220"/>
      <c r="Y23" s="87"/>
    </row>
    <row r="24" spans="2:25" ht="12" customHeight="1" x14ac:dyDescent="0.2">
      <c r="B24" s="171"/>
      <c r="G24" s="87"/>
      <c r="H24" s="172"/>
      <c r="I24" s="1081" t="s">
        <v>570</v>
      </c>
      <c r="J24" s="1082"/>
      <c r="K24" s="1082"/>
      <c r="L24" s="1082"/>
      <c r="M24" s="1082"/>
      <c r="N24" s="1082"/>
      <c r="O24" s="1082"/>
      <c r="P24" s="1083"/>
      <c r="Q24" s="1215"/>
      <c r="R24" s="1216"/>
      <c r="S24" s="1216"/>
      <c r="T24" s="1216"/>
      <c r="U24" s="1216"/>
      <c r="V24" s="1216"/>
      <c r="W24" s="1217"/>
      <c r="Y24" s="87"/>
    </row>
    <row r="25" spans="2:25" ht="12" customHeight="1" x14ac:dyDescent="0.2">
      <c r="B25" s="171"/>
      <c r="G25" s="87"/>
      <c r="H25" s="172"/>
      <c r="I25" s="1084"/>
      <c r="J25" s="1085"/>
      <c r="K25" s="1085"/>
      <c r="L25" s="1085"/>
      <c r="M25" s="1085"/>
      <c r="N25" s="1085"/>
      <c r="O25" s="1085"/>
      <c r="P25" s="1086"/>
      <c r="Q25" s="1218"/>
      <c r="R25" s="1219"/>
      <c r="S25" s="1219"/>
      <c r="T25" s="1219"/>
      <c r="U25" s="1219"/>
      <c r="V25" s="1219"/>
      <c r="W25" s="1220"/>
      <c r="Y25" s="87"/>
    </row>
    <row r="26" spans="2:25" ht="12" customHeight="1" x14ac:dyDescent="0.2">
      <c r="B26" s="171"/>
      <c r="G26" s="87"/>
      <c r="H26" s="172"/>
      <c r="I26" s="1081"/>
      <c r="J26" s="1082"/>
      <c r="K26" s="1082"/>
      <c r="L26" s="1082"/>
      <c r="M26" s="1082"/>
      <c r="N26" s="1082"/>
      <c r="O26" s="1082"/>
      <c r="P26" s="1083"/>
      <c r="Q26" s="1215"/>
      <c r="R26" s="1216"/>
      <c r="S26" s="1216"/>
      <c r="T26" s="1216"/>
      <c r="U26" s="1216"/>
      <c r="V26" s="1216"/>
      <c r="W26" s="1217"/>
      <c r="Y26" s="87"/>
    </row>
    <row r="27" spans="2:25" ht="12" customHeight="1" x14ac:dyDescent="0.2">
      <c r="B27" s="171"/>
      <c r="G27" s="87"/>
      <c r="H27" s="172"/>
      <c r="I27" s="1084"/>
      <c r="J27" s="1085"/>
      <c r="K27" s="1085"/>
      <c r="L27" s="1085"/>
      <c r="M27" s="1085"/>
      <c r="N27" s="1085"/>
      <c r="O27" s="1085"/>
      <c r="P27" s="1086"/>
      <c r="Q27" s="1218"/>
      <c r="R27" s="1219"/>
      <c r="S27" s="1219"/>
      <c r="T27" s="1219"/>
      <c r="U27" s="1219"/>
      <c r="V27" s="1219"/>
      <c r="W27" s="1220"/>
      <c r="Y27" s="87"/>
    </row>
    <row r="28" spans="2:25" ht="12" customHeight="1" x14ac:dyDescent="0.2">
      <c r="B28" s="171"/>
      <c r="G28" s="87"/>
      <c r="H28" s="172"/>
      <c r="I28" s="1088"/>
      <c r="J28" s="1088"/>
      <c r="K28" s="1088"/>
      <c r="L28" s="1088"/>
      <c r="M28" s="1088"/>
      <c r="N28" s="1088"/>
      <c r="O28" s="1088"/>
      <c r="P28" s="1088"/>
      <c r="Q28" s="1215"/>
      <c r="R28" s="1216"/>
      <c r="S28" s="1216"/>
      <c r="T28" s="1216"/>
      <c r="U28" s="1216"/>
      <c r="V28" s="1216"/>
      <c r="W28" s="1217"/>
      <c r="Y28" s="87"/>
    </row>
    <row r="29" spans="2:25" s="584" customFormat="1" ht="12" customHeight="1" x14ac:dyDescent="0.2">
      <c r="B29" s="171"/>
      <c r="C29" s="3"/>
      <c r="D29" s="3"/>
      <c r="E29" s="3"/>
      <c r="F29" s="3"/>
      <c r="G29" s="87"/>
      <c r="H29" s="326"/>
      <c r="I29" s="1088"/>
      <c r="J29" s="1088"/>
      <c r="K29" s="1088"/>
      <c r="L29" s="1088"/>
      <c r="M29" s="1088"/>
      <c r="N29" s="1088"/>
      <c r="O29" s="1088"/>
      <c r="P29" s="1088"/>
      <c r="Q29" s="1218"/>
      <c r="R29" s="1219"/>
      <c r="S29" s="1219"/>
      <c r="T29" s="1219"/>
      <c r="U29" s="1219"/>
      <c r="V29" s="1219"/>
      <c r="W29" s="1220"/>
      <c r="Y29" s="325"/>
    </row>
    <row r="30" spans="2:25" ht="15" customHeight="1" x14ac:dyDescent="0.2">
      <c r="B30" s="171"/>
      <c r="G30" s="87"/>
      <c r="H30" s="172"/>
      <c r="I30" s="2"/>
      <c r="J30" s="2"/>
      <c r="K30" s="2"/>
      <c r="L30" s="2"/>
      <c r="M30" s="2"/>
      <c r="N30" s="2"/>
      <c r="O30" s="2"/>
      <c r="P30" s="2"/>
      <c r="Q30" s="2"/>
      <c r="R30" s="2"/>
      <c r="S30" s="2"/>
      <c r="T30" s="2"/>
      <c r="U30" s="2"/>
      <c r="Y30" s="549"/>
    </row>
    <row r="31" spans="2:25" ht="20.25" customHeight="1" x14ac:dyDescent="0.2">
      <c r="B31" s="171"/>
      <c r="G31" s="87"/>
      <c r="H31" s="127" t="s">
        <v>610</v>
      </c>
      <c r="I31" s="2"/>
      <c r="J31" s="2"/>
      <c r="K31" s="2"/>
      <c r="L31" s="2"/>
      <c r="M31" s="2"/>
      <c r="N31" s="2"/>
      <c r="O31" s="2"/>
      <c r="P31" s="2"/>
      <c r="Q31" s="2"/>
      <c r="R31" s="2"/>
      <c r="S31" s="2"/>
      <c r="T31" s="2"/>
      <c r="U31" s="2"/>
      <c r="Y31" s="549"/>
    </row>
    <row r="32" spans="2:25" ht="9.75" customHeight="1" x14ac:dyDescent="0.2">
      <c r="B32" s="171"/>
      <c r="G32" s="87"/>
      <c r="H32" s="127"/>
      <c r="I32" s="2"/>
      <c r="J32" s="2"/>
      <c r="K32" s="2"/>
      <c r="L32" s="2"/>
      <c r="M32" s="2"/>
      <c r="N32" s="2"/>
      <c r="O32" s="2"/>
      <c r="P32" s="2"/>
      <c r="Q32" s="2"/>
      <c r="R32" s="2"/>
      <c r="S32" s="2"/>
      <c r="T32" s="2"/>
      <c r="U32" s="2"/>
      <c r="Y32" s="549"/>
    </row>
    <row r="33" spans="1:25" ht="22.5" customHeight="1" x14ac:dyDescent="0.2">
      <c r="B33" s="171"/>
      <c r="G33" s="87"/>
      <c r="H33" s="172"/>
      <c r="I33" s="1246" t="s">
        <v>611</v>
      </c>
      <c r="J33" s="1247"/>
      <c r="K33" s="1247"/>
      <c r="L33" s="1247"/>
      <c r="M33" s="1247"/>
      <c r="N33" s="1247"/>
      <c r="O33" s="1247"/>
      <c r="P33" s="1247"/>
      <c r="Q33" s="1247"/>
      <c r="R33" s="1248"/>
      <c r="S33" s="1081"/>
      <c r="T33" s="1082"/>
      <c r="U33" s="1083" t="s">
        <v>303</v>
      </c>
      <c r="Y33" s="87"/>
    </row>
    <row r="34" spans="1:25" ht="22.5" customHeight="1" x14ac:dyDescent="0.2">
      <c r="B34" s="171"/>
      <c r="G34" s="87"/>
      <c r="H34" s="172"/>
      <c r="I34" s="1249"/>
      <c r="J34" s="1077"/>
      <c r="K34" s="1077"/>
      <c r="L34" s="1077"/>
      <c r="M34" s="1077"/>
      <c r="N34" s="1077"/>
      <c r="O34" s="1077"/>
      <c r="P34" s="1077"/>
      <c r="Q34" s="1077"/>
      <c r="R34" s="1250"/>
      <c r="S34" s="1084"/>
      <c r="T34" s="1085"/>
      <c r="U34" s="1086"/>
      <c r="Y34" s="87"/>
    </row>
    <row r="35" spans="1:25" ht="11.25" customHeight="1" x14ac:dyDescent="0.2">
      <c r="B35" s="171"/>
      <c r="G35" s="87"/>
      <c r="H35" s="127"/>
      <c r="I35" s="2"/>
      <c r="J35" s="2"/>
      <c r="K35" s="2"/>
      <c r="L35" s="2"/>
      <c r="M35" s="2"/>
      <c r="N35" s="2"/>
      <c r="O35" s="2"/>
      <c r="P35" s="2"/>
      <c r="Q35" s="2"/>
      <c r="R35" s="2"/>
      <c r="S35" s="2"/>
      <c r="T35" s="2"/>
      <c r="U35" s="2"/>
      <c r="Y35" s="549"/>
    </row>
    <row r="36" spans="1:25" ht="27.75" customHeight="1" x14ac:dyDescent="0.2">
      <c r="B36" s="171"/>
      <c r="G36" s="87"/>
      <c r="H36" s="172"/>
      <c r="I36" s="1246" t="s">
        <v>612</v>
      </c>
      <c r="J36" s="1247"/>
      <c r="K36" s="1247"/>
      <c r="L36" s="1247"/>
      <c r="M36" s="1247"/>
      <c r="N36" s="1247"/>
      <c r="O36" s="1247"/>
      <c r="P36" s="1247"/>
      <c r="Q36" s="1247"/>
      <c r="R36" s="1248"/>
      <c r="S36" s="1081"/>
      <c r="T36" s="1082"/>
      <c r="U36" s="1083" t="s">
        <v>303</v>
      </c>
      <c r="V36" s="1108" t="s">
        <v>306</v>
      </c>
      <c r="W36" s="1227" t="s">
        <v>613</v>
      </c>
      <c r="X36" s="1227"/>
      <c r="Y36" s="1337"/>
    </row>
    <row r="37" spans="1:25" ht="21.75" customHeight="1" x14ac:dyDescent="0.2">
      <c r="B37" s="171"/>
      <c r="G37" s="87"/>
      <c r="H37" s="172"/>
      <c r="I37" s="1249"/>
      <c r="J37" s="1077"/>
      <c r="K37" s="1077"/>
      <c r="L37" s="1077"/>
      <c r="M37" s="1077"/>
      <c r="N37" s="1077"/>
      <c r="O37" s="1077"/>
      <c r="P37" s="1077"/>
      <c r="Q37" s="1077"/>
      <c r="R37" s="1250"/>
      <c r="S37" s="1084"/>
      <c r="T37" s="1085"/>
      <c r="U37" s="1086"/>
      <c r="V37" s="1108"/>
      <c r="W37" s="1227"/>
      <c r="X37" s="1227"/>
      <c r="Y37" s="1337"/>
    </row>
    <row r="38" spans="1:25" ht="21.75" customHeight="1" x14ac:dyDescent="0.2">
      <c r="B38" s="171"/>
      <c r="G38" s="87"/>
      <c r="I38" s="434"/>
      <c r="J38" s="434"/>
      <c r="K38" s="434"/>
      <c r="L38" s="434"/>
      <c r="M38" s="434"/>
      <c r="N38" s="434"/>
      <c r="O38" s="434"/>
      <c r="P38" s="434"/>
      <c r="Q38" s="434"/>
      <c r="R38" s="434"/>
      <c r="S38" s="627"/>
      <c r="T38" s="627"/>
      <c r="U38" s="627"/>
      <c r="V38" s="437"/>
      <c r="W38" s="1077" t="s">
        <v>614</v>
      </c>
      <c r="X38" s="1077"/>
      <c r="Y38" s="1250"/>
    </row>
    <row r="39" spans="1:25" ht="21.75" customHeight="1" x14ac:dyDescent="0.2">
      <c r="A39" s="87"/>
      <c r="H39" s="612"/>
      <c r="I39" s="1087" t="s">
        <v>615</v>
      </c>
      <c r="J39" s="1087"/>
      <c r="K39" s="1087"/>
      <c r="L39" s="1087"/>
      <c r="M39" s="1087"/>
      <c r="N39" s="1087"/>
      <c r="O39" s="1087"/>
      <c r="P39" s="1087"/>
      <c r="Q39" s="1087"/>
      <c r="R39" s="1103"/>
      <c r="S39" s="1108"/>
      <c r="T39" s="1076"/>
      <c r="U39" s="1109" t="s">
        <v>303</v>
      </c>
      <c r="V39" s="437"/>
      <c r="W39" s="1087"/>
      <c r="X39" s="1087"/>
      <c r="Y39" s="1103"/>
    </row>
    <row r="40" spans="1:25" ht="21.75" customHeight="1" x14ac:dyDescent="0.2">
      <c r="B40" s="171"/>
      <c r="G40" s="87"/>
      <c r="H40" s="172"/>
      <c r="I40" s="1249"/>
      <c r="J40" s="1077"/>
      <c r="K40" s="1077"/>
      <c r="L40" s="1077"/>
      <c r="M40" s="1077"/>
      <c r="N40" s="1077"/>
      <c r="O40" s="1077"/>
      <c r="P40" s="1077"/>
      <c r="Q40" s="1077"/>
      <c r="R40" s="1250"/>
      <c r="S40" s="1084"/>
      <c r="T40" s="1085"/>
      <c r="U40" s="1086"/>
      <c r="V40" s="437"/>
      <c r="W40" s="1087"/>
      <c r="X40" s="1087"/>
      <c r="Y40" s="1103"/>
    </row>
    <row r="41" spans="1:25" ht="15" customHeight="1" x14ac:dyDescent="0.2">
      <c r="B41" s="171"/>
      <c r="G41" s="87"/>
      <c r="H41" s="172"/>
      <c r="I41" s="2"/>
      <c r="J41" s="2"/>
      <c r="K41" s="2"/>
      <c r="L41" s="2"/>
      <c r="M41" s="2"/>
      <c r="N41" s="2"/>
      <c r="O41" s="2"/>
      <c r="P41" s="2"/>
      <c r="Q41" s="2"/>
      <c r="R41" s="2"/>
      <c r="S41" s="2"/>
      <c r="T41" s="2"/>
      <c r="U41" s="2"/>
      <c r="W41" s="1087"/>
      <c r="X41" s="1087"/>
      <c r="Y41" s="1103"/>
    </row>
    <row r="42" spans="1:25" ht="15" customHeight="1" x14ac:dyDescent="0.2">
      <c r="B42" s="447"/>
      <c r="C42" s="59"/>
      <c r="D42" s="59"/>
      <c r="E42" s="59"/>
      <c r="F42" s="59"/>
      <c r="G42" s="60"/>
      <c r="H42" s="208"/>
      <c r="I42" s="59"/>
      <c r="J42" s="59"/>
      <c r="K42" s="59"/>
      <c r="L42" s="59"/>
      <c r="M42" s="59"/>
      <c r="N42" s="59"/>
      <c r="O42" s="59"/>
      <c r="P42" s="59"/>
      <c r="Q42" s="59"/>
      <c r="R42" s="59"/>
      <c r="S42" s="59"/>
      <c r="T42" s="59"/>
      <c r="U42" s="59"/>
      <c r="V42" s="59"/>
      <c r="W42" s="1077"/>
      <c r="X42" s="1077"/>
      <c r="Y42" s="1250"/>
    </row>
    <row r="43" spans="1:25" ht="15" customHeight="1" x14ac:dyDescent="0.2">
      <c r="Y43" s="423"/>
    </row>
    <row r="44" spans="1:25" x14ac:dyDescent="0.2">
      <c r="B44" s="209" t="s">
        <v>616</v>
      </c>
      <c r="D44" s="545"/>
      <c r="E44" s="545"/>
      <c r="F44" s="545"/>
      <c r="G44" s="545"/>
      <c r="H44" s="545"/>
      <c r="I44" s="545"/>
      <c r="J44" s="545"/>
      <c r="K44" s="545"/>
      <c r="L44" s="545"/>
      <c r="M44" s="545"/>
      <c r="N44" s="545"/>
      <c r="O44" s="545"/>
      <c r="P44" s="545"/>
      <c r="Q44" s="545"/>
      <c r="R44" s="545"/>
      <c r="S44" s="545"/>
      <c r="T44" s="545"/>
      <c r="U44" s="545"/>
      <c r="V44" s="545"/>
      <c r="W44" s="545"/>
      <c r="X44" s="545"/>
      <c r="Y44" s="545"/>
    </row>
    <row r="45" spans="1:25" x14ac:dyDescent="0.2">
      <c r="B45" s="209" t="s">
        <v>617</v>
      </c>
      <c r="D45" s="545"/>
      <c r="E45" s="545"/>
      <c r="F45" s="545"/>
      <c r="G45" s="545"/>
      <c r="H45" s="545"/>
      <c r="I45" s="545"/>
      <c r="J45" s="545"/>
      <c r="K45" s="545"/>
      <c r="L45" s="545"/>
      <c r="M45" s="545"/>
      <c r="N45" s="545"/>
      <c r="O45" s="545"/>
      <c r="P45" s="545"/>
      <c r="Q45" s="545"/>
      <c r="R45" s="545"/>
      <c r="S45" s="545"/>
      <c r="T45" s="545"/>
      <c r="U45" s="545"/>
      <c r="V45" s="545"/>
      <c r="W45" s="545"/>
      <c r="X45" s="545"/>
      <c r="Y45" s="545"/>
    </row>
    <row r="46" spans="1:25" x14ac:dyDescent="0.2">
      <c r="B46" s="209"/>
      <c r="D46" s="427"/>
      <c r="E46" s="427"/>
      <c r="F46" s="427"/>
      <c r="G46" s="427"/>
      <c r="H46" s="427"/>
      <c r="I46" s="427"/>
      <c r="J46" s="427"/>
      <c r="K46" s="427"/>
      <c r="L46" s="427"/>
      <c r="M46" s="427"/>
      <c r="N46" s="427"/>
      <c r="O46" s="427"/>
      <c r="P46" s="427"/>
      <c r="Q46" s="427"/>
      <c r="R46" s="427"/>
      <c r="S46" s="427"/>
      <c r="T46" s="427"/>
      <c r="U46" s="427"/>
      <c r="V46" s="427"/>
      <c r="W46" s="427"/>
      <c r="X46" s="427"/>
      <c r="Y46" s="427"/>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969"/>
  <sheetViews>
    <sheetView topLeftCell="A49" zoomScale="85" zoomScaleNormal="85" zoomScaleSheetLayoutView="55" workbookViewId="0">
      <selection activeCell="B72" sqref="B72:R72"/>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9" x14ac:dyDescent="0.2">
      <c r="B1" s="143" t="s">
        <v>1601</v>
      </c>
      <c r="K1" s="144" t="s">
        <v>10</v>
      </c>
      <c r="L1" s="1069"/>
      <c r="M1" s="1069"/>
      <c r="N1" s="145" t="s">
        <v>11</v>
      </c>
      <c r="O1" s="485"/>
      <c r="P1" s="145" t="s">
        <v>12</v>
      </c>
      <c r="Q1" s="485"/>
      <c r="R1" s="145" t="s">
        <v>110</v>
      </c>
    </row>
    <row r="2" spans="2:29" ht="19.2" x14ac:dyDescent="0.2">
      <c r="B2" s="1070" t="s">
        <v>1602</v>
      </c>
      <c r="C2" s="1070"/>
      <c r="D2" s="1070"/>
      <c r="E2" s="1070"/>
      <c r="F2" s="1070"/>
      <c r="G2" s="1070"/>
      <c r="H2" s="1070"/>
      <c r="I2" s="1070"/>
      <c r="J2" s="1070"/>
      <c r="K2" s="1070"/>
      <c r="L2" s="1070"/>
      <c r="M2" s="1070"/>
      <c r="N2" s="1070"/>
      <c r="O2" s="1070"/>
      <c r="P2" s="1070"/>
      <c r="Q2" s="1070"/>
      <c r="R2" s="1070"/>
      <c r="AC2" s="645" t="str">
        <f>HYPERLINK("#目次!A1","目次へ戻る")</f>
        <v>目次へ戻る</v>
      </c>
    </row>
    <row r="3" spans="2:29" ht="7.5" customHeight="1" x14ac:dyDescent="0.2">
      <c r="B3" s="486"/>
      <c r="C3" s="486"/>
      <c r="D3" s="486"/>
      <c r="E3" s="486"/>
      <c r="F3" s="486"/>
      <c r="G3" s="486"/>
      <c r="H3" s="486"/>
      <c r="I3" s="486"/>
      <c r="J3" s="486"/>
      <c r="K3" s="486"/>
      <c r="L3" s="486"/>
      <c r="M3" s="486"/>
      <c r="N3" s="486"/>
      <c r="O3" s="486"/>
      <c r="P3" s="486"/>
      <c r="Q3" s="486"/>
      <c r="R3" s="486"/>
    </row>
    <row r="4" spans="2:29" ht="24.9" customHeight="1" x14ac:dyDescent="0.2">
      <c r="I4" s="144" t="s">
        <v>594</v>
      </c>
      <c r="J4" s="1071"/>
      <c r="K4" s="1071"/>
      <c r="L4" s="1071"/>
      <c r="M4" s="1071"/>
      <c r="N4" s="1071"/>
      <c r="O4" s="1071"/>
      <c r="P4" s="1071"/>
      <c r="Q4" s="1071"/>
      <c r="R4" s="1071"/>
    </row>
    <row r="5" spans="2:29" ht="24.9" customHeight="1" x14ac:dyDescent="0.2">
      <c r="I5" s="144" t="s">
        <v>115</v>
      </c>
      <c r="J5" s="1072"/>
      <c r="K5" s="1072"/>
      <c r="L5" s="1072"/>
      <c r="M5" s="1072"/>
      <c r="N5" s="1072"/>
      <c r="O5" s="1072"/>
      <c r="P5" s="1072"/>
      <c r="Q5" s="1072"/>
      <c r="R5" s="1072"/>
    </row>
    <row r="6" spans="2:29" ht="24.9" customHeight="1" x14ac:dyDescent="0.2">
      <c r="I6" s="144" t="s">
        <v>1603</v>
      </c>
      <c r="J6" s="1072"/>
      <c r="K6" s="1072"/>
      <c r="L6" s="1072"/>
      <c r="M6" s="1072"/>
      <c r="N6" s="1072"/>
      <c r="O6" s="1072"/>
      <c r="P6" s="1072"/>
      <c r="Q6" s="1072"/>
      <c r="R6" s="1072"/>
    </row>
    <row r="7" spans="2:29" ht="9" customHeight="1" x14ac:dyDescent="0.2">
      <c r="I7" s="144"/>
      <c r="J7" s="146"/>
      <c r="K7" s="146"/>
      <c r="L7" s="146"/>
      <c r="M7" s="146"/>
      <c r="N7" s="146"/>
      <c r="O7" s="146"/>
      <c r="P7" s="146"/>
      <c r="Q7" s="146"/>
      <c r="R7" s="146"/>
    </row>
    <row r="8" spans="2:29" x14ac:dyDescent="0.2">
      <c r="B8" s="1073" t="s">
        <v>1604</v>
      </c>
      <c r="C8" s="1073"/>
      <c r="D8" s="1073"/>
      <c r="E8" s="147"/>
      <c r="F8" s="1074" t="s">
        <v>1605</v>
      </c>
      <c r="G8" s="1074"/>
      <c r="H8" s="1074"/>
      <c r="I8" s="1074"/>
    </row>
    <row r="9" spans="2:29" hidden="1" x14ac:dyDescent="0.2">
      <c r="E9" s="147"/>
      <c r="F9" s="1031" t="s">
        <v>195</v>
      </c>
      <c r="G9" s="1031"/>
      <c r="H9" s="1031"/>
      <c r="I9" s="1031"/>
    </row>
    <row r="10" spans="2:29" ht="9" customHeight="1" x14ac:dyDescent="0.2"/>
    <row r="11" spans="2:29" x14ac:dyDescent="0.2">
      <c r="B11" s="148" t="s">
        <v>1606</v>
      </c>
      <c r="F11" s="1075" t="s">
        <v>196</v>
      </c>
      <c r="G11" s="1075"/>
      <c r="H11" s="1075"/>
      <c r="I11" s="1075"/>
      <c r="J11" s="144" t="s">
        <v>1607</v>
      </c>
      <c r="K11" s="487"/>
    </row>
    <row r="12" spans="2:29" ht="9" customHeight="1" x14ac:dyDescent="0.2"/>
    <row r="13" spans="2:29" x14ac:dyDescent="0.2">
      <c r="B13" s="148" t="s">
        <v>1608</v>
      </c>
    </row>
    <row r="14" spans="2:29" x14ac:dyDescent="0.2">
      <c r="B14" s="485" t="s">
        <v>0</v>
      </c>
      <c r="C14" s="1056" t="s">
        <v>1609</v>
      </c>
      <c r="D14" s="1056"/>
      <c r="E14" s="1056"/>
      <c r="F14" s="1056"/>
      <c r="G14" s="1056"/>
      <c r="H14" s="1056"/>
      <c r="I14" s="1056"/>
      <c r="J14" s="1056"/>
      <c r="K14" s="1056"/>
      <c r="M14" s="1057" t="s">
        <v>1610</v>
      </c>
      <c r="N14" s="1058"/>
      <c r="O14" s="1058"/>
      <c r="P14" s="1058"/>
      <c r="Q14" s="1058"/>
      <c r="R14" s="1059"/>
    </row>
    <row r="15" spans="2:29" ht="80.099999999999994" customHeight="1" x14ac:dyDescent="0.2">
      <c r="B15" s="149"/>
      <c r="C15" s="1060" t="s">
        <v>1611</v>
      </c>
      <c r="D15" s="1060"/>
      <c r="E15" s="149"/>
      <c r="F15" s="1061" t="s">
        <v>1612</v>
      </c>
      <c r="G15" s="1061"/>
      <c r="H15" s="1062" t="s">
        <v>1613</v>
      </c>
      <c r="I15" s="1062"/>
      <c r="J15" s="1060" t="s">
        <v>1614</v>
      </c>
      <c r="K15" s="1060"/>
      <c r="M15" s="1063" t="str">
        <f>F8</f>
        <v>介護福祉士</v>
      </c>
      <c r="N15" s="1064"/>
      <c r="O15" s="1065"/>
      <c r="P15" s="1063" t="str">
        <f>F9</f>
        <v>介護職員</v>
      </c>
      <c r="Q15" s="1064"/>
      <c r="R15" s="1065"/>
    </row>
    <row r="16" spans="2:29" ht="26.1" customHeight="1" x14ac:dyDescent="0.2">
      <c r="B16" s="394" t="s">
        <v>197</v>
      </c>
      <c r="C16" s="1047">
        <v>160</v>
      </c>
      <c r="D16" s="1048" t="s">
        <v>759</v>
      </c>
      <c r="E16" s="151" t="str">
        <f>$F$8</f>
        <v>介護福祉士</v>
      </c>
      <c r="F16" s="152">
        <v>5</v>
      </c>
      <c r="G16" s="153" t="s">
        <v>303</v>
      </c>
      <c r="H16" s="152">
        <v>160</v>
      </c>
      <c r="I16" s="153" t="s">
        <v>759</v>
      </c>
      <c r="J16" s="152"/>
      <c r="K16" s="153" t="s">
        <v>759</v>
      </c>
      <c r="M16" s="1050">
        <f>IF(C16="","",F16+ROUNDDOWN((H16+J16)/C16,1))</f>
        <v>6</v>
      </c>
      <c r="N16" s="1051"/>
      <c r="O16" s="1052"/>
      <c r="P16" s="1050">
        <f>IF(C16="","",F17+ROUNDDOWN((H17+J17)/C16,1))</f>
        <v>6</v>
      </c>
      <c r="Q16" s="1051"/>
      <c r="R16" s="1052"/>
      <c r="V16" s="141"/>
      <c r="W16" s="142" t="s">
        <v>1615</v>
      </c>
      <c r="X16" s="142" t="s">
        <v>1616</v>
      </c>
    </row>
    <row r="17" spans="2:24" ht="26.1" customHeight="1" x14ac:dyDescent="0.2">
      <c r="B17" s="484" t="s">
        <v>1617</v>
      </c>
      <c r="C17" s="1047"/>
      <c r="D17" s="1049"/>
      <c r="E17" s="154" t="str">
        <f>$F$9</f>
        <v>介護職員</v>
      </c>
      <c r="F17" s="155">
        <v>6</v>
      </c>
      <c r="G17" s="156" t="s">
        <v>303</v>
      </c>
      <c r="H17" s="155"/>
      <c r="I17" s="156" t="s">
        <v>759</v>
      </c>
      <c r="J17" s="155"/>
      <c r="K17" s="156" t="s">
        <v>759</v>
      </c>
      <c r="M17" s="1053"/>
      <c r="N17" s="1054"/>
      <c r="O17" s="1055"/>
      <c r="P17" s="1053"/>
      <c r="Q17" s="1054"/>
      <c r="R17" s="1055"/>
      <c r="V17" s="1066" t="s">
        <v>1618</v>
      </c>
      <c r="W17" s="141" t="s">
        <v>1605</v>
      </c>
      <c r="X17" s="141" t="s">
        <v>1619</v>
      </c>
    </row>
    <row r="18" spans="2:24" ht="26.1" customHeight="1" x14ac:dyDescent="0.2">
      <c r="B18" s="150"/>
      <c r="C18" s="1047"/>
      <c r="D18" s="1048" t="s">
        <v>759</v>
      </c>
      <c r="E18" s="157" t="str">
        <f>$F$8</f>
        <v>介護福祉士</v>
      </c>
      <c r="F18" s="158"/>
      <c r="G18" s="159" t="s">
        <v>303</v>
      </c>
      <c r="H18" s="152"/>
      <c r="I18" s="159" t="s">
        <v>759</v>
      </c>
      <c r="J18" s="152"/>
      <c r="K18" s="159" t="s">
        <v>759</v>
      </c>
      <c r="M18" s="1050" t="str">
        <f>IF(C18="","",F18+ROUNDDOWN((H18+J18)/C18,1))</f>
        <v/>
      </c>
      <c r="N18" s="1051"/>
      <c r="O18" s="1052"/>
      <c r="P18" s="1050" t="str">
        <f>IF(C18="","",F19+ROUNDDOWN((H19+J19)/C18,1))</f>
        <v/>
      </c>
      <c r="Q18" s="1051"/>
      <c r="R18" s="1052"/>
      <c r="V18" s="1067"/>
      <c r="W18" s="141" t="s">
        <v>1620</v>
      </c>
      <c r="X18" s="141" t="s">
        <v>1621</v>
      </c>
    </row>
    <row r="19" spans="2:24" ht="26.1" customHeight="1" x14ac:dyDescent="0.2">
      <c r="B19" s="484" t="s">
        <v>198</v>
      </c>
      <c r="C19" s="1047"/>
      <c r="D19" s="1049"/>
      <c r="E19" s="154" t="str">
        <f>$F$9</f>
        <v>介護職員</v>
      </c>
      <c r="F19" s="155"/>
      <c r="G19" s="156" t="s">
        <v>303</v>
      </c>
      <c r="H19" s="155"/>
      <c r="I19" s="156" t="s">
        <v>759</v>
      </c>
      <c r="J19" s="155"/>
      <c r="K19" s="156" t="s">
        <v>759</v>
      </c>
      <c r="M19" s="1053"/>
      <c r="N19" s="1054"/>
      <c r="O19" s="1055"/>
      <c r="P19" s="1053"/>
      <c r="Q19" s="1054"/>
      <c r="R19" s="1055"/>
      <c r="V19" s="1067"/>
      <c r="W19" s="141" t="s">
        <v>1622</v>
      </c>
      <c r="X19" s="141" t="s">
        <v>1623</v>
      </c>
    </row>
    <row r="20" spans="2:24" ht="26.1" customHeight="1" x14ac:dyDescent="0.2">
      <c r="B20" s="150"/>
      <c r="C20" s="1047"/>
      <c r="D20" s="1048" t="s">
        <v>759</v>
      </c>
      <c r="E20" s="157" t="str">
        <f>$F$8</f>
        <v>介護福祉士</v>
      </c>
      <c r="F20" s="158"/>
      <c r="G20" s="159" t="s">
        <v>303</v>
      </c>
      <c r="H20" s="152"/>
      <c r="I20" s="159" t="s">
        <v>759</v>
      </c>
      <c r="J20" s="152"/>
      <c r="K20" s="159" t="s">
        <v>759</v>
      </c>
      <c r="M20" s="1050" t="str">
        <f>IF(C20="","",F20+ROUNDDOWN((H20+J20)/C20,1))</f>
        <v/>
      </c>
      <c r="N20" s="1051"/>
      <c r="O20" s="1052"/>
      <c r="P20" s="1050" t="str">
        <f>IF(C20="","",F21+ROUNDDOWN((H21+J21)/C20,1))</f>
        <v/>
      </c>
      <c r="Q20" s="1051"/>
      <c r="R20" s="1052"/>
      <c r="V20" s="1067"/>
      <c r="W20" s="141" t="s">
        <v>1623</v>
      </c>
      <c r="X20" s="141" t="s">
        <v>1623</v>
      </c>
    </row>
    <row r="21" spans="2:24" ht="26.1" customHeight="1" x14ac:dyDescent="0.2">
      <c r="B21" s="484" t="s">
        <v>199</v>
      </c>
      <c r="C21" s="1047"/>
      <c r="D21" s="1049"/>
      <c r="E21" s="154" t="str">
        <f>$F$9</f>
        <v>介護職員</v>
      </c>
      <c r="F21" s="155"/>
      <c r="G21" s="156" t="s">
        <v>303</v>
      </c>
      <c r="H21" s="155"/>
      <c r="I21" s="156" t="s">
        <v>759</v>
      </c>
      <c r="J21" s="155"/>
      <c r="K21" s="156" t="s">
        <v>759</v>
      </c>
      <c r="M21" s="1053"/>
      <c r="N21" s="1054"/>
      <c r="O21" s="1055"/>
      <c r="P21" s="1053"/>
      <c r="Q21" s="1054"/>
      <c r="R21" s="1055"/>
      <c r="V21" s="1067"/>
      <c r="W21" s="141" t="s">
        <v>1623</v>
      </c>
      <c r="X21" s="141" t="s">
        <v>1623</v>
      </c>
    </row>
    <row r="22" spans="2:24" ht="26.1" customHeight="1" x14ac:dyDescent="0.2">
      <c r="B22" s="150"/>
      <c r="C22" s="1047"/>
      <c r="D22" s="1048" t="s">
        <v>759</v>
      </c>
      <c r="E22" s="157" t="str">
        <f>$F$8</f>
        <v>介護福祉士</v>
      </c>
      <c r="F22" s="158"/>
      <c r="G22" s="159" t="s">
        <v>303</v>
      </c>
      <c r="H22" s="152"/>
      <c r="I22" s="159" t="s">
        <v>759</v>
      </c>
      <c r="J22" s="152"/>
      <c r="K22" s="159" t="s">
        <v>759</v>
      </c>
      <c r="M22" s="1050" t="str">
        <f>IF(C22="","",F22+ROUNDDOWN((H22+J22)/C22,1))</f>
        <v/>
      </c>
      <c r="N22" s="1051"/>
      <c r="O22" s="1052"/>
      <c r="P22" s="1050" t="str">
        <f>IF(C22="","",F23+ROUNDDOWN((H23+J23)/C22,1))</f>
        <v/>
      </c>
      <c r="Q22" s="1051"/>
      <c r="R22" s="1052"/>
      <c r="V22" s="1068"/>
      <c r="W22" s="141" t="s">
        <v>1623</v>
      </c>
      <c r="X22" s="141" t="s">
        <v>1623</v>
      </c>
    </row>
    <row r="23" spans="2:24" ht="26.1" customHeight="1" x14ac:dyDescent="0.2">
      <c r="B23" s="484" t="s">
        <v>200</v>
      </c>
      <c r="C23" s="1047"/>
      <c r="D23" s="1049"/>
      <c r="E23" s="154" t="str">
        <f>$F$9</f>
        <v>介護職員</v>
      </c>
      <c r="F23" s="155"/>
      <c r="G23" s="156" t="s">
        <v>303</v>
      </c>
      <c r="H23" s="155"/>
      <c r="I23" s="156" t="s">
        <v>759</v>
      </c>
      <c r="J23" s="155"/>
      <c r="K23" s="156" t="s">
        <v>759</v>
      </c>
      <c r="M23" s="1053"/>
      <c r="N23" s="1054"/>
      <c r="O23" s="1055"/>
      <c r="P23" s="1053"/>
      <c r="Q23" s="1054"/>
      <c r="R23" s="1055"/>
    </row>
    <row r="24" spans="2:24" ht="26.1" customHeight="1" x14ac:dyDescent="0.2">
      <c r="B24" s="150"/>
      <c r="C24" s="1047"/>
      <c r="D24" s="1048" t="s">
        <v>759</v>
      </c>
      <c r="E24" s="157" t="str">
        <f>$F$8</f>
        <v>介護福祉士</v>
      </c>
      <c r="F24" s="158"/>
      <c r="G24" s="159" t="s">
        <v>303</v>
      </c>
      <c r="H24" s="152"/>
      <c r="I24" s="159" t="s">
        <v>759</v>
      </c>
      <c r="J24" s="152"/>
      <c r="K24" s="159" t="s">
        <v>759</v>
      </c>
      <c r="M24" s="1050" t="str">
        <f>IF(C24="","",F24+ROUNDDOWN((H24+J24)/C24,1))</f>
        <v/>
      </c>
      <c r="N24" s="1051"/>
      <c r="O24" s="1052"/>
      <c r="P24" s="1050" t="str">
        <f>IF(C24="","",F25+ROUNDDOWN((H25+J25)/C24,1))</f>
        <v/>
      </c>
      <c r="Q24" s="1051"/>
      <c r="R24" s="1052"/>
    </row>
    <row r="25" spans="2:24" ht="26.1" customHeight="1" x14ac:dyDescent="0.2">
      <c r="B25" s="484" t="s">
        <v>201</v>
      </c>
      <c r="C25" s="1047"/>
      <c r="D25" s="1049"/>
      <c r="E25" s="154" t="str">
        <f>$F$9</f>
        <v>介護職員</v>
      </c>
      <c r="F25" s="155"/>
      <c r="G25" s="156" t="s">
        <v>303</v>
      </c>
      <c r="H25" s="155"/>
      <c r="I25" s="156" t="s">
        <v>759</v>
      </c>
      <c r="J25" s="155"/>
      <c r="K25" s="156" t="s">
        <v>759</v>
      </c>
      <c r="M25" s="1053"/>
      <c r="N25" s="1054"/>
      <c r="O25" s="1055"/>
      <c r="P25" s="1053"/>
      <c r="Q25" s="1054"/>
      <c r="R25" s="1055"/>
    </row>
    <row r="26" spans="2:24" ht="26.1" customHeight="1" x14ac:dyDescent="0.2">
      <c r="B26" s="150"/>
      <c r="C26" s="1047"/>
      <c r="D26" s="1048" t="s">
        <v>759</v>
      </c>
      <c r="E26" s="157" t="str">
        <f>$F$8</f>
        <v>介護福祉士</v>
      </c>
      <c r="F26" s="158"/>
      <c r="G26" s="159" t="s">
        <v>303</v>
      </c>
      <c r="H26" s="152"/>
      <c r="I26" s="159" t="s">
        <v>759</v>
      </c>
      <c r="J26" s="152"/>
      <c r="K26" s="159" t="s">
        <v>759</v>
      </c>
      <c r="M26" s="1050" t="str">
        <f>IF(C26="","",F26+ROUNDDOWN((H26+J26)/C26,1))</f>
        <v/>
      </c>
      <c r="N26" s="1051"/>
      <c r="O26" s="1052"/>
      <c r="P26" s="1050" t="str">
        <f>IF(C26="","",F27+ROUNDDOWN((H27+J27)/C26,1))</f>
        <v/>
      </c>
      <c r="Q26" s="1051"/>
      <c r="R26" s="1052"/>
    </row>
    <row r="27" spans="2:24" ht="26.1" customHeight="1" x14ac:dyDescent="0.2">
      <c r="B27" s="484" t="s">
        <v>202</v>
      </c>
      <c r="C27" s="1047"/>
      <c r="D27" s="1049"/>
      <c r="E27" s="154" t="str">
        <f>$F$9</f>
        <v>介護職員</v>
      </c>
      <c r="F27" s="155"/>
      <c r="G27" s="156" t="s">
        <v>303</v>
      </c>
      <c r="H27" s="155"/>
      <c r="I27" s="156" t="s">
        <v>759</v>
      </c>
      <c r="J27" s="155"/>
      <c r="K27" s="156" t="s">
        <v>759</v>
      </c>
      <c r="M27" s="1053"/>
      <c r="N27" s="1054"/>
      <c r="O27" s="1055"/>
      <c r="P27" s="1053"/>
      <c r="Q27" s="1054"/>
      <c r="R27" s="1055"/>
    </row>
    <row r="28" spans="2:24" ht="26.1" customHeight="1" x14ac:dyDescent="0.2">
      <c r="B28" s="150"/>
      <c r="C28" s="1047"/>
      <c r="D28" s="1048" t="s">
        <v>759</v>
      </c>
      <c r="E28" s="157" t="str">
        <f>$F$8</f>
        <v>介護福祉士</v>
      </c>
      <c r="F28" s="158"/>
      <c r="G28" s="159" t="s">
        <v>303</v>
      </c>
      <c r="H28" s="152"/>
      <c r="I28" s="159" t="s">
        <v>759</v>
      </c>
      <c r="J28" s="152"/>
      <c r="K28" s="159" t="s">
        <v>759</v>
      </c>
      <c r="M28" s="1050" t="str">
        <f>IF(C28="","",F28+ROUNDDOWN((H28+J28)/C28,1))</f>
        <v/>
      </c>
      <c r="N28" s="1051"/>
      <c r="O28" s="1052"/>
      <c r="P28" s="1050" t="str">
        <f>IF(C28="","",F29+ROUNDDOWN((H29+J29)/C28,1))</f>
        <v/>
      </c>
      <c r="Q28" s="1051"/>
      <c r="R28" s="1052"/>
    </row>
    <row r="29" spans="2:24" ht="26.1" customHeight="1" x14ac:dyDescent="0.2">
      <c r="B29" s="484" t="s">
        <v>203</v>
      </c>
      <c r="C29" s="1047"/>
      <c r="D29" s="1049"/>
      <c r="E29" s="154" t="str">
        <f>$F$9</f>
        <v>介護職員</v>
      </c>
      <c r="F29" s="155"/>
      <c r="G29" s="156" t="s">
        <v>303</v>
      </c>
      <c r="H29" s="155"/>
      <c r="I29" s="156" t="s">
        <v>759</v>
      </c>
      <c r="J29" s="155"/>
      <c r="K29" s="156" t="s">
        <v>759</v>
      </c>
      <c r="M29" s="1053"/>
      <c r="N29" s="1054"/>
      <c r="O29" s="1055"/>
      <c r="P29" s="1053"/>
      <c r="Q29" s="1054"/>
      <c r="R29" s="1055"/>
    </row>
    <row r="30" spans="2:24" ht="26.1" customHeight="1" x14ac:dyDescent="0.2">
      <c r="B30" s="150"/>
      <c r="C30" s="1047"/>
      <c r="D30" s="1048" t="s">
        <v>759</v>
      </c>
      <c r="E30" s="157" t="str">
        <f>$F$8</f>
        <v>介護福祉士</v>
      </c>
      <c r="F30" s="158"/>
      <c r="G30" s="159" t="s">
        <v>303</v>
      </c>
      <c r="H30" s="152"/>
      <c r="I30" s="159" t="s">
        <v>759</v>
      </c>
      <c r="J30" s="152"/>
      <c r="K30" s="159" t="s">
        <v>759</v>
      </c>
      <c r="M30" s="1050" t="str">
        <f>IF(C30="","",F30+ROUNDDOWN((H30+J30)/C30,1))</f>
        <v/>
      </c>
      <c r="N30" s="1051"/>
      <c r="O30" s="1052"/>
      <c r="P30" s="1050" t="str">
        <f>IF(C30="","",F31+ROUNDDOWN((H31+J31)/C30,1))</f>
        <v/>
      </c>
      <c r="Q30" s="1051"/>
      <c r="R30" s="1052"/>
    </row>
    <row r="31" spans="2:24" ht="26.1" customHeight="1" x14ac:dyDescent="0.2">
      <c r="B31" s="484" t="s">
        <v>204</v>
      </c>
      <c r="C31" s="1047"/>
      <c r="D31" s="1049"/>
      <c r="E31" s="154" t="str">
        <f>$F$9</f>
        <v>介護職員</v>
      </c>
      <c r="F31" s="155"/>
      <c r="G31" s="156" t="s">
        <v>303</v>
      </c>
      <c r="H31" s="155"/>
      <c r="I31" s="156" t="s">
        <v>759</v>
      </c>
      <c r="J31" s="155"/>
      <c r="K31" s="156" t="s">
        <v>759</v>
      </c>
      <c r="M31" s="1053"/>
      <c r="N31" s="1054"/>
      <c r="O31" s="1055"/>
      <c r="P31" s="1053"/>
      <c r="Q31" s="1054"/>
      <c r="R31" s="1055"/>
    </row>
    <row r="32" spans="2:24" ht="26.1" customHeight="1" x14ac:dyDescent="0.2">
      <c r="B32" s="150"/>
      <c r="C32" s="1047"/>
      <c r="D32" s="1048" t="s">
        <v>759</v>
      </c>
      <c r="E32" s="157" t="str">
        <f>$F$8</f>
        <v>介護福祉士</v>
      </c>
      <c r="F32" s="158"/>
      <c r="G32" s="159" t="s">
        <v>303</v>
      </c>
      <c r="H32" s="152"/>
      <c r="I32" s="159" t="s">
        <v>759</v>
      </c>
      <c r="J32" s="152"/>
      <c r="K32" s="159" t="s">
        <v>759</v>
      </c>
      <c r="M32" s="1050" t="str">
        <f>IF(C32="","",F32+ROUNDDOWN((H32+J32)/C32,1))</f>
        <v/>
      </c>
      <c r="N32" s="1051"/>
      <c r="O32" s="1052"/>
      <c r="P32" s="1050" t="str">
        <f>IF(C32="","",F33+ROUNDDOWN((H33+J33)/C32,1))</f>
        <v/>
      </c>
      <c r="Q32" s="1051"/>
      <c r="R32" s="1052"/>
    </row>
    <row r="33" spans="2:19" ht="26.1" customHeight="1" x14ac:dyDescent="0.2">
      <c r="B33" s="484" t="s">
        <v>205</v>
      </c>
      <c r="C33" s="1047"/>
      <c r="D33" s="1049"/>
      <c r="E33" s="154" t="str">
        <f>$F$9</f>
        <v>介護職員</v>
      </c>
      <c r="F33" s="155"/>
      <c r="G33" s="156" t="s">
        <v>303</v>
      </c>
      <c r="H33" s="155"/>
      <c r="I33" s="156" t="s">
        <v>759</v>
      </c>
      <c r="J33" s="155"/>
      <c r="K33" s="156" t="s">
        <v>759</v>
      </c>
      <c r="M33" s="1053"/>
      <c r="N33" s="1054"/>
      <c r="O33" s="1055"/>
      <c r="P33" s="1053"/>
      <c r="Q33" s="1054"/>
      <c r="R33" s="1055"/>
    </row>
    <row r="34" spans="2:19" ht="26.1" customHeight="1" x14ac:dyDescent="0.2">
      <c r="B34" s="394" t="s">
        <v>197</v>
      </c>
      <c r="C34" s="1047"/>
      <c r="D34" s="1048" t="s">
        <v>759</v>
      </c>
      <c r="E34" s="157" t="str">
        <f>$F$8</f>
        <v>介護福祉士</v>
      </c>
      <c r="F34" s="158"/>
      <c r="G34" s="159" t="s">
        <v>303</v>
      </c>
      <c r="H34" s="152"/>
      <c r="I34" s="159" t="s">
        <v>759</v>
      </c>
      <c r="J34" s="152"/>
      <c r="K34" s="159" t="s">
        <v>759</v>
      </c>
      <c r="M34" s="1050" t="str">
        <f>IF(C34="","",F34+ROUNDDOWN((H34+J34)/C34,1))</f>
        <v/>
      </c>
      <c r="N34" s="1051"/>
      <c r="O34" s="1052"/>
      <c r="P34" s="1050" t="str">
        <f>IF(C34="","",F35+ROUNDDOWN((H35+J35)/C34,1))</f>
        <v/>
      </c>
      <c r="Q34" s="1051"/>
      <c r="R34" s="1052"/>
    </row>
    <row r="35" spans="2:19" ht="26.1" customHeight="1" x14ac:dyDescent="0.2">
      <c r="B35" s="484" t="s">
        <v>206</v>
      </c>
      <c r="C35" s="1047"/>
      <c r="D35" s="1049"/>
      <c r="E35" s="154" t="str">
        <f>$F$9</f>
        <v>介護職員</v>
      </c>
      <c r="F35" s="155"/>
      <c r="G35" s="156" t="s">
        <v>303</v>
      </c>
      <c r="H35" s="155"/>
      <c r="I35" s="156" t="s">
        <v>759</v>
      </c>
      <c r="J35" s="155"/>
      <c r="K35" s="156" t="s">
        <v>759</v>
      </c>
      <c r="M35" s="1053"/>
      <c r="N35" s="1054"/>
      <c r="O35" s="1055"/>
      <c r="P35" s="1053"/>
      <c r="Q35" s="1054"/>
      <c r="R35" s="1055"/>
    </row>
    <row r="36" spans="2:19" ht="26.1" customHeight="1" x14ac:dyDescent="0.2">
      <c r="B36" s="150"/>
      <c r="C36" s="1047"/>
      <c r="D36" s="1048" t="s">
        <v>759</v>
      </c>
      <c r="E36" s="157" t="str">
        <f>$F$8</f>
        <v>介護福祉士</v>
      </c>
      <c r="F36" s="158"/>
      <c r="G36" s="159" t="s">
        <v>303</v>
      </c>
      <c r="H36" s="152"/>
      <c r="I36" s="159" t="s">
        <v>759</v>
      </c>
      <c r="J36" s="152"/>
      <c r="K36" s="159" t="s">
        <v>759</v>
      </c>
      <c r="M36" s="1050" t="str">
        <f>IF(C36="","",F36+ROUNDDOWN((H36+J36)/C36,1))</f>
        <v/>
      </c>
      <c r="N36" s="1051"/>
      <c r="O36" s="1052"/>
      <c r="P36" s="1050" t="str">
        <f>IF(C36="","",F37+ROUNDDOWN((H37+J37)/C36,1))</f>
        <v/>
      </c>
      <c r="Q36" s="1051"/>
      <c r="R36" s="1052"/>
    </row>
    <row r="37" spans="2:19" ht="26.1" customHeight="1" x14ac:dyDescent="0.2">
      <c r="B37" s="484" t="s">
        <v>207</v>
      </c>
      <c r="C37" s="1047"/>
      <c r="D37" s="1049"/>
      <c r="E37" s="154" t="str">
        <f>$F$9</f>
        <v>介護職員</v>
      </c>
      <c r="F37" s="155"/>
      <c r="G37" s="156" t="s">
        <v>303</v>
      </c>
      <c r="H37" s="155"/>
      <c r="I37" s="156" t="s">
        <v>759</v>
      </c>
      <c r="J37" s="155"/>
      <c r="K37" s="156" t="s">
        <v>759</v>
      </c>
      <c r="M37" s="1053"/>
      <c r="N37" s="1054"/>
      <c r="O37" s="1055"/>
      <c r="P37" s="1053"/>
      <c r="Q37" s="1054"/>
      <c r="R37" s="1055"/>
    </row>
    <row r="38" spans="2:19" ht="6.75" customHeight="1" x14ac:dyDescent="0.2">
      <c r="B38" s="594"/>
      <c r="C38" s="595"/>
      <c r="D38" s="594"/>
      <c r="E38" s="596"/>
      <c r="F38" s="597"/>
      <c r="G38" s="598"/>
      <c r="H38" s="597"/>
      <c r="I38" s="598"/>
      <c r="J38" s="599"/>
      <c r="K38" s="600"/>
      <c r="L38" s="600"/>
      <c r="M38" s="160"/>
      <c r="N38" s="160"/>
      <c r="O38" s="160"/>
      <c r="P38" s="160"/>
      <c r="Q38" s="160"/>
      <c r="R38" s="160"/>
    </row>
    <row r="39" spans="2:19" ht="20.100000000000001" customHeight="1" x14ac:dyDescent="0.2">
      <c r="H39" s="145"/>
      <c r="J39" s="1049" t="s">
        <v>788</v>
      </c>
      <c r="K39" s="1049"/>
      <c r="L39" s="1049"/>
      <c r="M39" s="1053">
        <f>IF(SUM(M16:O37)=0,"",SUM(M16:O37))</f>
        <v>6</v>
      </c>
      <c r="N39" s="1054"/>
      <c r="O39" s="1055"/>
      <c r="P39" s="1053">
        <f>IF(SUM(P16:R37)=0,"",SUM(P16:R37))</f>
        <v>6</v>
      </c>
      <c r="Q39" s="1054"/>
      <c r="R39" s="1054"/>
      <c r="S39" s="601"/>
    </row>
    <row r="40" spans="2:19" ht="20.100000000000001" customHeight="1" x14ac:dyDescent="0.2">
      <c r="H40" s="145"/>
      <c r="J40" s="1031" t="s">
        <v>1624</v>
      </c>
      <c r="K40" s="1031"/>
      <c r="L40" s="1031"/>
      <c r="M40" s="1032" t="e">
        <f>IF(M39="","",ROUNDDOWN(M39/$K$11,1))</f>
        <v>#DIV/0!</v>
      </c>
      <c r="N40" s="1033"/>
      <c r="O40" s="1034"/>
      <c r="P40" s="1032" t="e">
        <f>IF(P39="","",ROUNDDOWN(P39/$K$11,1))</f>
        <v>#DIV/0!</v>
      </c>
      <c r="Q40" s="1033"/>
      <c r="R40" s="1034"/>
    </row>
    <row r="41" spans="2:19" ht="18.75" customHeight="1" x14ac:dyDescent="0.2">
      <c r="J41" s="1035" t="str">
        <f>$M$15</f>
        <v>介護福祉士</v>
      </c>
      <c r="K41" s="1036"/>
      <c r="L41" s="1036"/>
      <c r="M41" s="1036"/>
      <c r="N41" s="1036"/>
      <c r="O41" s="1037"/>
      <c r="P41" s="1038" t="e">
        <f>IF(M40="","",M40/P40)</f>
        <v>#DIV/0!</v>
      </c>
      <c r="Q41" s="1039"/>
      <c r="R41" s="1040"/>
    </row>
    <row r="42" spans="2:19" ht="18.75" customHeight="1" x14ac:dyDescent="0.2">
      <c r="J42" s="1044" t="s">
        <v>1625</v>
      </c>
      <c r="K42" s="1045"/>
      <c r="L42" s="1045"/>
      <c r="M42" s="1045"/>
      <c r="N42" s="1045"/>
      <c r="O42" s="1046"/>
      <c r="P42" s="1041"/>
      <c r="Q42" s="1042"/>
      <c r="R42" s="1043"/>
    </row>
    <row r="43" spans="2:19" ht="18.75" customHeight="1" x14ac:dyDescent="0.2">
      <c r="J43" s="145"/>
      <c r="K43" s="145"/>
      <c r="L43" s="145"/>
      <c r="M43" s="145"/>
      <c r="N43" s="145"/>
      <c r="O43" s="145"/>
      <c r="P43" s="145"/>
      <c r="Q43" s="145"/>
      <c r="R43" s="161"/>
    </row>
    <row r="44" spans="2:19" ht="18.75" customHeight="1" x14ac:dyDescent="0.2">
      <c r="B44" s="485" t="s">
        <v>0</v>
      </c>
      <c r="C44" s="1056" t="s">
        <v>1626</v>
      </c>
      <c r="D44" s="1056"/>
      <c r="E44" s="1056"/>
      <c r="F44" s="1056"/>
      <c r="G44" s="1056"/>
      <c r="H44" s="1056"/>
      <c r="I44" s="1056"/>
      <c r="J44" s="1056"/>
      <c r="K44" s="1056"/>
      <c r="M44" s="1057" t="s">
        <v>1610</v>
      </c>
      <c r="N44" s="1058"/>
      <c r="O44" s="1058"/>
      <c r="P44" s="1058"/>
      <c r="Q44" s="1058"/>
      <c r="R44" s="1059"/>
    </row>
    <row r="45" spans="2:19" ht="79.5" customHeight="1" x14ac:dyDescent="0.2">
      <c r="B45" s="149"/>
      <c r="C45" s="1060" t="s">
        <v>1611</v>
      </c>
      <c r="D45" s="1060"/>
      <c r="E45" s="149"/>
      <c r="F45" s="1061" t="s">
        <v>1612</v>
      </c>
      <c r="G45" s="1061"/>
      <c r="H45" s="1062" t="s">
        <v>1613</v>
      </c>
      <c r="I45" s="1062"/>
      <c r="J45" s="1060" t="s">
        <v>1614</v>
      </c>
      <c r="K45" s="1060"/>
      <c r="M45" s="1063" t="str">
        <f>F8</f>
        <v>介護福祉士</v>
      </c>
      <c r="N45" s="1064"/>
      <c r="O45" s="1065"/>
      <c r="P45" s="1063" t="str">
        <f>F9</f>
        <v>介護職員</v>
      </c>
      <c r="Q45" s="1064"/>
      <c r="R45" s="1065"/>
    </row>
    <row r="46" spans="2:19" ht="25.5" customHeight="1" x14ac:dyDescent="0.2">
      <c r="B46" s="394" t="s">
        <v>197</v>
      </c>
      <c r="C46" s="1047"/>
      <c r="D46" s="1048" t="s">
        <v>759</v>
      </c>
      <c r="E46" s="162" t="str">
        <f>$F$8</f>
        <v>介護福祉士</v>
      </c>
      <c r="F46" s="152"/>
      <c r="G46" s="153" t="s">
        <v>303</v>
      </c>
      <c r="H46" s="152"/>
      <c r="I46" s="153" t="s">
        <v>759</v>
      </c>
      <c r="J46" s="152"/>
      <c r="K46" s="153" t="s">
        <v>759</v>
      </c>
      <c r="M46" s="1050" t="str">
        <f>IF(C46="","",F46+ROUNDDOWN((H46+J46)/C46,1))</f>
        <v/>
      </c>
      <c r="N46" s="1051"/>
      <c r="O46" s="1052"/>
      <c r="P46" s="1050" t="str">
        <f>IF(C46="","",F47+ROUNDDOWN((H47+J47)/C46,1))</f>
        <v/>
      </c>
      <c r="Q46" s="1051"/>
      <c r="R46" s="1052"/>
    </row>
    <row r="47" spans="2:19" ht="25.5" customHeight="1" x14ac:dyDescent="0.2">
      <c r="B47" s="166" t="s">
        <v>1617</v>
      </c>
      <c r="C47" s="1047"/>
      <c r="D47" s="1049"/>
      <c r="E47" s="163" t="str">
        <f>$F$9</f>
        <v>介護職員</v>
      </c>
      <c r="F47" s="155"/>
      <c r="G47" s="156" t="s">
        <v>303</v>
      </c>
      <c r="H47" s="155"/>
      <c r="I47" s="156" t="s">
        <v>759</v>
      </c>
      <c r="J47" s="155"/>
      <c r="K47" s="156" t="s">
        <v>759</v>
      </c>
      <c r="M47" s="1053"/>
      <c r="N47" s="1054"/>
      <c r="O47" s="1055"/>
      <c r="P47" s="1053"/>
      <c r="Q47" s="1054"/>
      <c r="R47" s="1055"/>
    </row>
    <row r="48" spans="2:19" ht="25.5" customHeight="1" x14ac:dyDescent="0.2">
      <c r="B48" s="165"/>
      <c r="C48" s="1047"/>
      <c r="D48" s="1048" t="s">
        <v>759</v>
      </c>
      <c r="E48" s="164" t="str">
        <f>$F$8</f>
        <v>介護福祉士</v>
      </c>
      <c r="F48" s="158"/>
      <c r="G48" s="159" t="s">
        <v>303</v>
      </c>
      <c r="H48" s="152"/>
      <c r="I48" s="159" t="s">
        <v>759</v>
      </c>
      <c r="J48" s="152"/>
      <c r="K48" s="159" t="s">
        <v>759</v>
      </c>
      <c r="M48" s="1050" t="str">
        <f>IF(C48="","",F48+ROUNDDOWN((H48+J48)/C48,1))</f>
        <v/>
      </c>
      <c r="N48" s="1051"/>
      <c r="O48" s="1052"/>
      <c r="P48" s="1050" t="str">
        <f>IF(C48="","",F49+ROUNDDOWN((H49+J49)/C48,1))</f>
        <v/>
      </c>
      <c r="Q48" s="1051"/>
      <c r="R48" s="1052"/>
    </row>
    <row r="49" spans="2:18" ht="25.5" customHeight="1" x14ac:dyDescent="0.2">
      <c r="B49" s="166" t="s">
        <v>198</v>
      </c>
      <c r="C49" s="1047"/>
      <c r="D49" s="1049"/>
      <c r="E49" s="163" t="str">
        <f>$F$9</f>
        <v>介護職員</v>
      </c>
      <c r="F49" s="155"/>
      <c r="G49" s="156" t="s">
        <v>303</v>
      </c>
      <c r="H49" s="155"/>
      <c r="I49" s="156" t="s">
        <v>759</v>
      </c>
      <c r="J49" s="155"/>
      <c r="K49" s="156" t="s">
        <v>759</v>
      </c>
      <c r="M49" s="1053"/>
      <c r="N49" s="1054"/>
      <c r="O49" s="1055"/>
      <c r="P49" s="1053"/>
      <c r="Q49" s="1054"/>
      <c r="R49" s="1055"/>
    </row>
    <row r="50" spans="2:18" ht="25.5" customHeight="1" x14ac:dyDescent="0.2">
      <c r="B50" s="165"/>
      <c r="C50" s="1047"/>
      <c r="D50" s="1048" t="s">
        <v>759</v>
      </c>
      <c r="E50" s="164" t="str">
        <f>$F$8</f>
        <v>介護福祉士</v>
      </c>
      <c r="F50" s="158"/>
      <c r="G50" s="159" t="s">
        <v>303</v>
      </c>
      <c r="H50" s="152"/>
      <c r="I50" s="159" t="s">
        <v>759</v>
      </c>
      <c r="J50" s="152"/>
      <c r="K50" s="159" t="s">
        <v>759</v>
      </c>
      <c r="M50" s="1050" t="str">
        <f>IF(C50="","",F50+ROUNDDOWN((H50+J50)/C50,1))</f>
        <v/>
      </c>
      <c r="N50" s="1051"/>
      <c r="O50" s="1052"/>
      <c r="P50" s="1050" t="str">
        <f>IF(C50="","",F51+ROUNDDOWN((H51+J51)/C50,1))</f>
        <v/>
      </c>
      <c r="Q50" s="1051"/>
      <c r="R50" s="1052"/>
    </row>
    <row r="51" spans="2:18" ht="25.5" customHeight="1" x14ac:dyDescent="0.2">
      <c r="B51" s="166" t="s">
        <v>199</v>
      </c>
      <c r="C51" s="1047"/>
      <c r="D51" s="1049"/>
      <c r="E51" s="163" t="str">
        <f>$F$9</f>
        <v>介護職員</v>
      </c>
      <c r="F51" s="155"/>
      <c r="G51" s="156" t="s">
        <v>303</v>
      </c>
      <c r="H51" s="155"/>
      <c r="I51" s="156" t="s">
        <v>759</v>
      </c>
      <c r="J51" s="155"/>
      <c r="K51" s="156" t="s">
        <v>759</v>
      </c>
      <c r="M51" s="1053"/>
      <c r="N51" s="1054"/>
      <c r="O51" s="1055"/>
      <c r="P51" s="1053"/>
      <c r="Q51" s="1054"/>
      <c r="R51" s="1055"/>
    </row>
    <row r="52" spans="2:18" ht="6.75" customHeight="1" x14ac:dyDescent="0.2">
      <c r="J52" s="145"/>
      <c r="K52" s="145"/>
      <c r="L52" s="145"/>
      <c r="M52" s="145"/>
      <c r="N52" s="145"/>
      <c r="O52" s="145"/>
      <c r="P52" s="145"/>
      <c r="Q52" s="145"/>
      <c r="R52" s="161"/>
    </row>
    <row r="53" spans="2:18" ht="20.100000000000001" customHeight="1" x14ac:dyDescent="0.2">
      <c r="J53" s="1031" t="s">
        <v>788</v>
      </c>
      <c r="K53" s="1031"/>
      <c r="L53" s="1031"/>
      <c r="M53" s="1032" t="str">
        <f>IF(SUM(M46:O51)=0,"",SUM(M46:O51))</f>
        <v/>
      </c>
      <c r="N53" s="1033"/>
      <c r="O53" s="1034"/>
      <c r="P53" s="1032" t="str">
        <f>IF(SUM(P46:R51)=0,"",SUM(P46:R51))</f>
        <v/>
      </c>
      <c r="Q53" s="1033"/>
      <c r="R53" s="1034"/>
    </row>
    <row r="54" spans="2:18" ht="20.100000000000001" customHeight="1" x14ac:dyDescent="0.2">
      <c r="J54" s="1031" t="s">
        <v>1624</v>
      </c>
      <c r="K54" s="1031"/>
      <c r="L54" s="1031"/>
      <c r="M54" s="1032" t="str">
        <f>IF(M53="","",ROUNDDOWN(M53/3,1))</f>
        <v/>
      </c>
      <c r="N54" s="1033"/>
      <c r="O54" s="1034"/>
      <c r="P54" s="1032" t="str">
        <f>IF(P53="","",ROUNDDOWN(P53/3,1))</f>
        <v/>
      </c>
      <c r="Q54" s="1033"/>
      <c r="R54" s="1034"/>
    </row>
    <row r="55" spans="2:18" ht="18.75" customHeight="1" x14ac:dyDescent="0.2">
      <c r="J55" s="1035" t="str">
        <f>$M$15</f>
        <v>介護福祉士</v>
      </c>
      <c r="K55" s="1036"/>
      <c r="L55" s="1036"/>
      <c r="M55" s="1036"/>
      <c r="N55" s="1036"/>
      <c r="O55" s="1037"/>
      <c r="P55" s="1038" t="str">
        <f>IF(M54="","",M54/P54)</f>
        <v/>
      </c>
      <c r="Q55" s="1039"/>
      <c r="R55" s="1040"/>
    </row>
    <row r="56" spans="2:18" ht="18.75" customHeight="1" x14ac:dyDescent="0.2">
      <c r="J56" s="1044" t="s">
        <v>1625</v>
      </c>
      <c r="K56" s="1045"/>
      <c r="L56" s="1045"/>
      <c r="M56" s="1045"/>
      <c r="N56" s="1045"/>
      <c r="O56" s="1046"/>
      <c r="P56" s="1041"/>
      <c r="Q56" s="1042"/>
      <c r="R56" s="1043"/>
    </row>
    <row r="57" spans="2:18" ht="18.75" customHeight="1" x14ac:dyDescent="0.2">
      <c r="J57" s="145"/>
      <c r="K57" s="145"/>
      <c r="L57" s="145"/>
      <c r="M57" s="145"/>
      <c r="N57" s="145"/>
      <c r="O57" s="145"/>
      <c r="P57" s="145"/>
      <c r="Q57" s="145"/>
      <c r="R57" s="161"/>
    </row>
    <row r="59" spans="2:18" x14ac:dyDescent="0.2">
      <c r="B59" s="143" t="s">
        <v>689</v>
      </c>
    </row>
    <row r="60" spans="2:18" x14ac:dyDescent="0.2">
      <c r="B60" s="1029" t="s">
        <v>1627</v>
      </c>
      <c r="C60" s="1029"/>
      <c r="D60" s="1029"/>
      <c r="E60" s="1029"/>
      <c r="F60" s="1029"/>
      <c r="G60" s="1029"/>
      <c r="H60" s="1029"/>
      <c r="I60" s="1029"/>
      <c r="J60" s="1029"/>
      <c r="K60" s="1029"/>
      <c r="L60" s="1029"/>
      <c r="M60" s="1029"/>
      <c r="N60" s="1029"/>
      <c r="O60" s="1029"/>
      <c r="P60" s="1029"/>
      <c r="Q60" s="1029"/>
      <c r="R60" s="1029"/>
    </row>
    <row r="61" spans="2:18" x14ac:dyDescent="0.2">
      <c r="B61" s="1029" t="s">
        <v>1628</v>
      </c>
      <c r="C61" s="1029"/>
      <c r="D61" s="1029"/>
      <c r="E61" s="1029"/>
      <c r="F61" s="1029"/>
      <c r="G61" s="1029"/>
      <c r="H61" s="1029"/>
      <c r="I61" s="1029"/>
      <c r="J61" s="1029"/>
      <c r="K61" s="1029"/>
      <c r="L61" s="1029"/>
      <c r="M61" s="1029"/>
      <c r="N61" s="1029"/>
      <c r="O61" s="1029"/>
      <c r="P61" s="1029"/>
      <c r="Q61" s="1029"/>
      <c r="R61" s="1029"/>
    </row>
    <row r="62" spans="2:18" x14ac:dyDescent="0.2">
      <c r="B62" s="1029" t="s">
        <v>1629</v>
      </c>
      <c r="C62" s="1029"/>
      <c r="D62" s="1029"/>
      <c r="E62" s="1029"/>
      <c r="F62" s="1029"/>
      <c r="G62" s="1029"/>
      <c r="H62" s="1029"/>
      <c r="I62" s="1029"/>
      <c r="J62" s="1029"/>
      <c r="K62" s="1029"/>
      <c r="L62" s="1029"/>
      <c r="M62" s="1029"/>
      <c r="N62" s="1029"/>
      <c r="O62" s="1029"/>
      <c r="P62" s="1029"/>
      <c r="Q62" s="1029"/>
      <c r="R62" s="1029"/>
    </row>
    <row r="63" spans="2:18" x14ac:dyDescent="0.2">
      <c r="B63" s="483" t="s">
        <v>1630</v>
      </c>
      <c r="C63" s="483"/>
      <c r="D63" s="483"/>
      <c r="E63" s="483"/>
      <c r="F63" s="483"/>
      <c r="G63" s="483"/>
      <c r="H63" s="483"/>
      <c r="I63" s="483"/>
      <c r="J63" s="483"/>
      <c r="K63" s="483"/>
      <c r="L63" s="483"/>
      <c r="M63" s="483"/>
      <c r="N63" s="483"/>
      <c r="O63" s="483"/>
      <c r="P63" s="483"/>
      <c r="Q63" s="483"/>
      <c r="R63" s="483"/>
    </row>
    <row r="64" spans="2:18" x14ac:dyDescent="0.2">
      <c r="B64" s="1029" t="s">
        <v>1631</v>
      </c>
      <c r="C64" s="1029"/>
      <c r="D64" s="1029"/>
      <c r="E64" s="1029"/>
      <c r="F64" s="1029"/>
      <c r="G64" s="1029"/>
      <c r="H64" s="1029"/>
      <c r="I64" s="1029"/>
      <c r="J64" s="1029"/>
      <c r="K64" s="1029"/>
      <c r="L64" s="1029"/>
      <c r="M64" s="1029"/>
      <c r="N64" s="1029"/>
      <c r="O64" s="1029"/>
      <c r="P64" s="1029"/>
      <c r="Q64" s="1029"/>
      <c r="R64" s="1029"/>
    </row>
    <row r="65" spans="2:18" x14ac:dyDescent="0.2">
      <c r="B65" s="1029" t="s">
        <v>1632</v>
      </c>
      <c r="C65" s="1029"/>
      <c r="D65" s="1029"/>
      <c r="E65" s="1029"/>
      <c r="F65" s="1029"/>
      <c r="G65" s="1029"/>
      <c r="H65" s="1029"/>
      <c r="I65" s="1029"/>
      <c r="J65" s="1029"/>
      <c r="K65" s="1029"/>
      <c r="L65" s="1029"/>
      <c r="M65" s="1029"/>
      <c r="N65" s="1029"/>
      <c r="O65" s="1029"/>
      <c r="P65" s="1029"/>
      <c r="Q65" s="1029"/>
      <c r="R65" s="1029"/>
    </row>
    <row r="66" spans="2:18" x14ac:dyDescent="0.2">
      <c r="B66" s="1029" t="s">
        <v>1633</v>
      </c>
      <c r="C66" s="1029"/>
      <c r="D66" s="1029"/>
      <c r="E66" s="1029"/>
      <c r="F66" s="1029"/>
      <c r="G66" s="1029"/>
      <c r="H66" s="1029"/>
      <c r="I66" s="1029"/>
      <c r="J66" s="1029"/>
      <c r="K66" s="1029"/>
      <c r="L66" s="1029"/>
      <c r="M66" s="1029"/>
      <c r="N66" s="1029"/>
      <c r="O66" s="1029"/>
      <c r="P66" s="1029"/>
      <c r="Q66" s="1029"/>
      <c r="R66" s="1029"/>
    </row>
    <row r="67" spans="2:18" x14ac:dyDescent="0.2">
      <c r="B67" s="1029" t="s">
        <v>1634</v>
      </c>
      <c r="C67" s="1029"/>
      <c r="D67" s="1029"/>
      <c r="E67" s="1029"/>
      <c r="F67" s="1029"/>
      <c r="G67" s="1029"/>
      <c r="H67" s="1029"/>
      <c r="I67" s="1029"/>
      <c r="J67" s="1029"/>
      <c r="K67" s="1029"/>
      <c r="L67" s="1029"/>
      <c r="M67" s="1029"/>
      <c r="N67" s="1029"/>
      <c r="O67" s="1029"/>
      <c r="P67" s="1029"/>
      <c r="Q67" s="1029"/>
      <c r="R67" s="1029"/>
    </row>
    <row r="68" spans="2:18" x14ac:dyDescent="0.2">
      <c r="B68" s="1029" t="s">
        <v>1635</v>
      </c>
      <c r="C68" s="1029"/>
      <c r="D68" s="1029"/>
      <c r="E68" s="1029"/>
      <c r="F68" s="1029"/>
      <c r="G68" s="1029"/>
      <c r="H68" s="1029"/>
      <c r="I68" s="1029"/>
      <c r="J68" s="1029"/>
      <c r="K68" s="1029"/>
      <c r="L68" s="1029"/>
      <c r="M68" s="1029"/>
      <c r="N68" s="1029"/>
      <c r="O68" s="1029"/>
      <c r="P68" s="1029"/>
      <c r="Q68" s="1029"/>
      <c r="R68" s="1029"/>
    </row>
    <row r="69" spans="2:18" x14ac:dyDescent="0.2">
      <c r="B69" s="1029" t="s">
        <v>1636</v>
      </c>
      <c r="C69" s="1029"/>
      <c r="D69" s="1029"/>
      <c r="E69" s="1029"/>
      <c r="F69" s="1029"/>
      <c r="G69" s="1029"/>
      <c r="H69" s="1029"/>
      <c r="I69" s="1029"/>
      <c r="J69" s="1029"/>
      <c r="K69" s="1029"/>
      <c r="L69" s="1029"/>
      <c r="M69" s="1029"/>
      <c r="N69" s="1029"/>
      <c r="O69" s="1029"/>
      <c r="P69" s="1029"/>
      <c r="Q69" s="1029"/>
      <c r="R69" s="1029"/>
    </row>
    <row r="70" spans="2:18" x14ac:dyDescent="0.2">
      <c r="B70" s="1029" t="s">
        <v>1637</v>
      </c>
      <c r="C70" s="1029"/>
      <c r="D70" s="1029"/>
      <c r="E70" s="1029"/>
      <c r="F70" s="1029"/>
      <c r="G70" s="1029"/>
      <c r="H70" s="1029"/>
      <c r="I70" s="1029"/>
      <c r="J70" s="1029"/>
      <c r="K70" s="1029"/>
      <c r="L70" s="1029"/>
      <c r="M70" s="1029"/>
      <c r="N70" s="1029"/>
      <c r="O70" s="1029"/>
      <c r="P70" s="1029"/>
      <c r="Q70" s="1029"/>
      <c r="R70" s="1029"/>
    </row>
    <row r="71" spans="2:18" x14ac:dyDescent="0.2">
      <c r="B71" s="1029" t="s">
        <v>1638</v>
      </c>
      <c r="C71" s="1029"/>
      <c r="D71" s="1029"/>
      <c r="E71" s="1029"/>
      <c r="F71" s="1029"/>
      <c r="G71" s="1029"/>
      <c r="H71" s="1029"/>
      <c r="I71" s="1029"/>
      <c r="J71" s="1029"/>
      <c r="K71" s="1029"/>
      <c r="L71" s="1029"/>
      <c r="M71" s="1029"/>
      <c r="N71" s="1029"/>
      <c r="O71" s="1029"/>
      <c r="P71" s="1029"/>
      <c r="Q71" s="1029"/>
      <c r="R71" s="1029"/>
    </row>
    <row r="72" spans="2:18" x14ac:dyDescent="0.2">
      <c r="B72" s="1029" t="s">
        <v>1639</v>
      </c>
      <c r="C72" s="1029"/>
      <c r="D72" s="1029"/>
      <c r="E72" s="1029"/>
      <c r="F72" s="1029"/>
      <c r="G72" s="1029"/>
      <c r="H72" s="1029"/>
      <c r="I72" s="1029"/>
      <c r="J72" s="1029"/>
      <c r="K72" s="1029"/>
      <c r="L72" s="1029"/>
      <c r="M72" s="1029"/>
      <c r="N72" s="1029"/>
      <c r="O72" s="1029"/>
      <c r="P72" s="1029"/>
      <c r="Q72" s="1029"/>
      <c r="R72" s="1029"/>
    </row>
    <row r="73" spans="2:18" x14ac:dyDescent="0.2">
      <c r="B73" s="1029" t="s">
        <v>1640</v>
      </c>
      <c r="C73" s="1029"/>
      <c r="D73" s="1029"/>
      <c r="E73" s="1029"/>
      <c r="F73" s="1029"/>
      <c r="G73" s="1029"/>
      <c r="H73" s="1029"/>
      <c r="I73" s="1029"/>
      <c r="J73" s="1029"/>
      <c r="K73" s="1029"/>
      <c r="L73" s="1029"/>
      <c r="M73" s="1029"/>
      <c r="N73" s="1029"/>
      <c r="O73" s="1029"/>
      <c r="P73" s="1029"/>
      <c r="Q73" s="1029"/>
      <c r="R73" s="1029"/>
    </row>
    <row r="74" spans="2:18" x14ac:dyDescent="0.2">
      <c r="B74" s="1029" t="s">
        <v>1641</v>
      </c>
      <c r="C74" s="1029"/>
      <c r="D74" s="1029"/>
      <c r="E74" s="1029"/>
      <c r="F74" s="1029"/>
      <c r="G74" s="1029"/>
      <c r="H74" s="1029"/>
      <c r="I74" s="1029"/>
      <c r="J74" s="1029"/>
      <c r="K74" s="1029"/>
      <c r="L74" s="1029"/>
      <c r="M74" s="1029"/>
      <c r="N74" s="1029"/>
      <c r="O74" s="1029"/>
      <c r="P74" s="1029"/>
      <c r="Q74" s="1029"/>
      <c r="R74" s="1029"/>
    </row>
    <row r="75" spans="2:18" x14ac:dyDescent="0.2">
      <c r="B75" s="1029" t="s">
        <v>1642</v>
      </c>
      <c r="C75" s="1029"/>
      <c r="D75" s="1029"/>
      <c r="E75" s="1029"/>
      <c r="F75" s="1029"/>
      <c r="G75" s="1029"/>
      <c r="H75" s="1029"/>
      <c r="I75" s="1029"/>
      <c r="J75" s="1029"/>
      <c r="K75" s="1029"/>
      <c r="L75" s="1029"/>
      <c r="M75" s="1029"/>
      <c r="N75" s="1029"/>
      <c r="O75" s="1029"/>
      <c r="P75" s="1029"/>
      <c r="Q75" s="1029"/>
      <c r="R75" s="1029"/>
    </row>
    <row r="76" spans="2:18" x14ac:dyDescent="0.2">
      <c r="B76" s="1029" t="s">
        <v>1643</v>
      </c>
      <c r="C76" s="1029"/>
      <c r="D76" s="1029"/>
      <c r="E76" s="1029"/>
      <c r="F76" s="1029"/>
      <c r="G76" s="1029"/>
      <c r="H76" s="1029"/>
      <c r="I76" s="1029"/>
      <c r="J76" s="1029"/>
      <c r="K76" s="1029"/>
      <c r="L76" s="1029"/>
      <c r="M76" s="1029"/>
      <c r="N76" s="1029"/>
      <c r="O76" s="1029"/>
      <c r="P76" s="1029"/>
      <c r="Q76" s="1029"/>
      <c r="R76" s="1029"/>
    </row>
    <row r="77" spans="2:18" x14ac:dyDescent="0.2">
      <c r="B77" s="1029" t="s">
        <v>1644</v>
      </c>
      <c r="C77" s="1029"/>
      <c r="D77" s="1029"/>
      <c r="E77" s="1029"/>
      <c r="F77" s="1029"/>
      <c r="G77" s="1029"/>
      <c r="H77" s="1029"/>
      <c r="I77" s="1029"/>
      <c r="J77" s="1029"/>
      <c r="K77" s="1029"/>
      <c r="L77" s="1029"/>
      <c r="M77" s="1029"/>
      <c r="N77" s="1029"/>
      <c r="O77" s="1029"/>
      <c r="P77" s="1029"/>
      <c r="Q77" s="1029"/>
      <c r="R77" s="1029"/>
    </row>
    <row r="78" spans="2:18" x14ac:dyDescent="0.2">
      <c r="B78" s="1029" t="s">
        <v>1645</v>
      </c>
      <c r="C78" s="1029"/>
      <c r="D78" s="1029"/>
      <c r="E78" s="1029"/>
      <c r="F78" s="1029"/>
      <c r="G78" s="1029"/>
      <c r="H78" s="1029"/>
      <c r="I78" s="1029"/>
      <c r="J78" s="1029"/>
      <c r="K78" s="1029"/>
      <c r="L78" s="1029"/>
      <c r="M78" s="1029"/>
      <c r="N78" s="1029"/>
      <c r="O78" s="1029"/>
      <c r="P78" s="1029"/>
      <c r="Q78" s="1029"/>
      <c r="R78" s="1029"/>
    </row>
    <row r="79" spans="2:18" x14ac:dyDescent="0.2">
      <c r="B79" s="1029" t="s">
        <v>1646</v>
      </c>
      <c r="C79" s="1029"/>
      <c r="D79" s="1029"/>
      <c r="E79" s="1029"/>
      <c r="F79" s="1029"/>
      <c r="G79" s="1029"/>
      <c r="H79" s="1029"/>
      <c r="I79" s="1029"/>
      <c r="J79" s="1029"/>
      <c r="K79" s="1029"/>
      <c r="L79" s="1029"/>
      <c r="M79" s="1029"/>
      <c r="N79" s="1029"/>
      <c r="O79" s="1029"/>
      <c r="P79" s="1029"/>
      <c r="Q79" s="1029"/>
      <c r="R79" s="1029"/>
    </row>
    <row r="80" spans="2:18" x14ac:dyDescent="0.2">
      <c r="B80" s="1029" t="s">
        <v>1647</v>
      </c>
      <c r="C80" s="1029"/>
      <c r="D80" s="1029"/>
      <c r="E80" s="1029"/>
      <c r="F80" s="1029"/>
      <c r="G80" s="1029"/>
      <c r="H80" s="1029"/>
      <c r="I80" s="1029"/>
      <c r="J80" s="1029"/>
      <c r="K80" s="1029"/>
      <c r="L80" s="1029"/>
      <c r="M80" s="1029"/>
      <c r="N80" s="1029"/>
      <c r="O80" s="1029"/>
      <c r="P80" s="1029"/>
      <c r="Q80" s="1029"/>
      <c r="R80" s="1029"/>
    </row>
    <row r="81" spans="2:18" x14ac:dyDescent="0.2">
      <c r="B81" s="1029" t="s">
        <v>1648</v>
      </c>
      <c r="C81" s="1029"/>
      <c r="D81" s="1029"/>
      <c r="E81" s="1029"/>
      <c r="F81" s="1029"/>
      <c r="G81" s="1029"/>
      <c r="H81" s="1029"/>
      <c r="I81" s="1029"/>
      <c r="J81" s="1029"/>
      <c r="K81" s="1029"/>
      <c r="L81" s="1029"/>
      <c r="M81" s="1029"/>
      <c r="N81" s="1029"/>
      <c r="O81" s="1029"/>
      <c r="P81" s="1029"/>
      <c r="Q81" s="1029"/>
      <c r="R81" s="1029"/>
    </row>
    <row r="82" spans="2:18" x14ac:dyDescent="0.2">
      <c r="B82" s="1029" t="s">
        <v>1649</v>
      </c>
      <c r="C82" s="1029"/>
      <c r="D82" s="1029"/>
      <c r="E82" s="1029"/>
      <c r="F82" s="1029"/>
      <c r="G82" s="1029"/>
      <c r="H82" s="1029"/>
      <c r="I82" s="1029"/>
      <c r="J82" s="1029"/>
      <c r="K82" s="1029"/>
      <c r="L82" s="1029"/>
      <c r="M82" s="1029"/>
      <c r="N82" s="1029"/>
      <c r="O82" s="1029"/>
      <c r="P82" s="1029"/>
      <c r="Q82" s="1029"/>
      <c r="R82" s="1029"/>
    </row>
    <row r="83" spans="2:18" x14ac:dyDescent="0.2">
      <c r="B83" s="1030" t="s">
        <v>1650</v>
      </c>
      <c r="C83" s="1029"/>
      <c r="D83" s="1029"/>
      <c r="E83" s="1029"/>
      <c r="F83" s="1029"/>
      <c r="G83" s="1029"/>
      <c r="H83" s="1029"/>
      <c r="I83" s="1029"/>
      <c r="J83" s="1029"/>
      <c r="K83" s="1029"/>
      <c r="L83" s="1029"/>
      <c r="M83" s="1029"/>
      <c r="N83" s="1029"/>
      <c r="O83" s="1029"/>
      <c r="P83" s="1029"/>
      <c r="Q83" s="1029"/>
      <c r="R83" s="1029"/>
    </row>
    <row r="84" spans="2:18" x14ac:dyDescent="0.2">
      <c r="B84" s="1029" t="s">
        <v>1651</v>
      </c>
      <c r="C84" s="1029"/>
      <c r="D84" s="1029"/>
      <c r="E84" s="1029"/>
      <c r="F84" s="1029"/>
      <c r="G84" s="1029"/>
      <c r="H84" s="1029"/>
      <c r="I84" s="1029"/>
      <c r="J84" s="1029"/>
      <c r="K84" s="1029"/>
      <c r="L84" s="1029"/>
      <c r="M84" s="1029"/>
      <c r="N84" s="1029"/>
      <c r="O84" s="1029"/>
      <c r="P84" s="1029"/>
      <c r="Q84" s="1029"/>
      <c r="R84" s="1029"/>
    </row>
    <row r="85" spans="2:18" x14ac:dyDescent="0.2">
      <c r="B85" s="1029" t="s">
        <v>1652</v>
      </c>
      <c r="C85" s="1029"/>
      <c r="D85" s="1029"/>
      <c r="E85" s="1029"/>
      <c r="F85" s="1029"/>
      <c r="G85" s="1029"/>
      <c r="H85" s="1029"/>
      <c r="I85" s="1029"/>
      <c r="J85" s="1029"/>
      <c r="K85" s="1029"/>
      <c r="L85" s="1029"/>
      <c r="M85" s="1029"/>
      <c r="N85" s="1029"/>
      <c r="O85" s="1029"/>
      <c r="P85" s="1029"/>
      <c r="Q85" s="1029"/>
      <c r="R85" s="1029"/>
    </row>
    <row r="86" spans="2:18" x14ac:dyDescent="0.2">
      <c r="B86" s="1029"/>
      <c r="C86" s="1029"/>
      <c r="D86" s="1029"/>
      <c r="E86" s="1029"/>
      <c r="F86" s="1029"/>
      <c r="G86" s="1029"/>
      <c r="H86" s="1029"/>
      <c r="I86" s="1029"/>
      <c r="J86" s="1029"/>
      <c r="K86" s="1029"/>
      <c r="L86" s="1029"/>
      <c r="M86" s="1029"/>
      <c r="N86" s="1029"/>
      <c r="O86" s="1029"/>
      <c r="P86" s="1029"/>
      <c r="Q86" s="1029"/>
      <c r="R86" s="1029"/>
    </row>
    <row r="87" spans="2:18" x14ac:dyDescent="0.2">
      <c r="B87" s="1029"/>
      <c r="C87" s="1029"/>
      <c r="D87" s="1029"/>
      <c r="E87" s="1029"/>
      <c r="F87" s="1029"/>
      <c r="G87" s="1029"/>
      <c r="H87" s="1029"/>
      <c r="I87" s="1029"/>
      <c r="J87" s="1029"/>
      <c r="K87" s="1029"/>
      <c r="L87" s="1029"/>
      <c r="M87" s="1029"/>
      <c r="N87" s="1029"/>
      <c r="O87" s="1029"/>
      <c r="P87" s="1029"/>
      <c r="Q87" s="1029"/>
      <c r="R87" s="1029"/>
    </row>
    <row r="88" spans="2:18" x14ac:dyDescent="0.2">
      <c r="B88" s="1029"/>
      <c r="C88" s="1029"/>
      <c r="D88" s="1029"/>
      <c r="E88" s="1029"/>
      <c r="F88" s="1029"/>
      <c r="G88" s="1029"/>
      <c r="H88" s="1029"/>
      <c r="I88" s="1029"/>
      <c r="J88" s="1029"/>
      <c r="K88" s="1029"/>
      <c r="L88" s="1029"/>
      <c r="M88" s="1029"/>
      <c r="N88" s="1029"/>
      <c r="O88" s="1029"/>
      <c r="P88" s="1029"/>
      <c r="Q88" s="1029"/>
      <c r="R88" s="1029"/>
    </row>
    <row r="89" spans="2:18" x14ac:dyDescent="0.2">
      <c r="B89" s="1029"/>
      <c r="C89" s="1029"/>
      <c r="D89" s="1029"/>
      <c r="E89" s="1029"/>
      <c r="F89" s="1029"/>
      <c r="G89" s="1029"/>
      <c r="H89" s="1029"/>
      <c r="I89" s="1029"/>
      <c r="J89" s="1029"/>
      <c r="K89" s="1029"/>
      <c r="L89" s="1029"/>
      <c r="M89" s="1029"/>
      <c r="N89" s="1029"/>
      <c r="O89" s="1029"/>
      <c r="P89" s="1029"/>
      <c r="Q89" s="1029"/>
      <c r="R89" s="1029"/>
    </row>
    <row r="90" spans="2:18" x14ac:dyDescent="0.2">
      <c r="B90" s="1029"/>
      <c r="C90" s="1029"/>
      <c r="D90" s="1029"/>
      <c r="E90" s="1029"/>
      <c r="F90" s="1029"/>
      <c r="G90" s="1029"/>
      <c r="H90" s="1029"/>
      <c r="I90" s="1029"/>
      <c r="J90" s="1029"/>
      <c r="K90" s="1029"/>
      <c r="L90" s="1029"/>
      <c r="M90" s="1029"/>
      <c r="N90" s="1029"/>
      <c r="O90" s="1029"/>
      <c r="P90" s="1029"/>
      <c r="Q90" s="1029"/>
      <c r="R90" s="1029"/>
    </row>
    <row r="91" spans="2:18" x14ac:dyDescent="0.2">
      <c r="B91" s="1029"/>
      <c r="C91" s="1029"/>
      <c r="D91" s="1029"/>
      <c r="E91" s="1029"/>
      <c r="F91" s="1029"/>
      <c r="G91" s="1029"/>
      <c r="H91" s="1029"/>
      <c r="I91" s="1029"/>
      <c r="J91" s="1029"/>
      <c r="K91" s="1029"/>
      <c r="L91" s="1029"/>
      <c r="M91" s="1029"/>
      <c r="N91" s="1029"/>
      <c r="O91" s="1029"/>
      <c r="P91" s="1029"/>
      <c r="Q91" s="1029"/>
      <c r="R91" s="1029"/>
    </row>
    <row r="92" spans="2:18" x14ac:dyDescent="0.2">
      <c r="B92" s="1029"/>
      <c r="C92" s="1029"/>
      <c r="D92" s="1029"/>
      <c r="E92" s="1029"/>
      <c r="F92" s="1029"/>
      <c r="G92" s="1029"/>
      <c r="H92" s="1029"/>
      <c r="I92" s="1029"/>
      <c r="J92" s="1029"/>
      <c r="K92" s="1029"/>
      <c r="L92" s="1029"/>
      <c r="M92" s="1029"/>
      <c r="N92" s="1029"/>
      <c r="O92" s="1029"/>
      <c r="P92" s="1029"/>
      <c r="Q92" s="1029"/>
      <c r="R92" s="1029"/>
    </row>
    <row r="93" spans="2:18" x14ac:dyDescent="0.2">
      <c r="B93" s="1029"/>
      <c r="C93" s="1029"/>
      <c r="D93" s="1029"/>
      <c r="E93" s="1029"/>
      <c r="F93" s="1029"/>
      <c r="G93" s="1029"/>
      <c r="H93" s="1029"/>
      <c r="I93" s="1029"/>
      <c r="J93" s="1029"/>
      <c r="K93" s="1029"/>
      <c r="L93" s="1029"/>
      <c r="M93" s="1029"/>
      <c r="N93" s="1029"/>
      <c r="O93" s="1029"/>
      <c r="P93" s="1029"/>
      <c r="Q93" s="1029"/>
      <c r="R93" s="1029"/>
    </row>
    <row r="94" spans="2:18" x14ac:dyDescent="0.2">
      <c r="B94" s="1029"/>
      <c r="C94" s="1029"/>
      <c r="D94" s="1029"/>
      <c r="E94" s="1029"/>
      <c r="F94" s="1029"/>
      <c r="G94" s="1029"/>
      <c r="H94" s="1029"/>
      <c r="I94" s="1029"/>
      <c r="J94" s="1029"/>
      <c r="K94" s="1029"/>
      <c r="L94" s="1029"/>
      <c r="M94" s="1029"/>
      <c r="N94" s="1029"/>
      <c r="O94" s="1029"/>
      <c r="P94" s="1029"/>
      <c r="Q94" s="1029"/>
      <c r="R94" s="1029"/>
    </row>
    <row r="122" spans="1:7" x14ac:dyDescent="0.2">
      <c r="A122" s="600"/>
      <c r="C122" s="600"/>
      <c r="D122" s="600"/>
      <c r="E122" s="600"/>
      <c r="F122" s="600"/>
      <c r="G122" s="600"/>
    </row>
    <row r="123" spans="1:7" x14ac:dyDescent="0.2">
      <c r="C123" s="598"/>
    </row>
    <row r="151" spans="1:1" x14ac:dyDescent="0.2">
      <c r="A151" s="600"/>
    </row>
    <row r="187" spans="1:1" x14ac:dyDescent="0.2">
      <c r="A187" s="602"/>
    </row>
    <row r="238" spans="1:1" x14ac:dyDescent="0.2">
      <c r="A238" s="602"/>
    </row>
    <row r="287" spans="1:1" x14ac:dyDescent="0.2">
      <c r="A287" s="602"/>
    </row>
    <row r="314" spans="1:1" x14ac:dyDescent="0.2">
      <c r="A314" s="600"/>
    </row>
    <row r="364" spans="1:1" x14ac:dyDescent="0.2">
      <c r="A364" s="602"/>
    </row>
    <row r="388" spans="1:1" x14ac:dyDescent="0.2">
      <c r="A388" s="600"/>
    </row>
    <row r="416" spans="1:1" x14ac:dyDescent="0.2">
      <c r="A416" s="600"/>
    </row>
    <row r="444" spans="1:1" x14ac:dyDescent="0.2">
      <c r="A444" s="600"/>
    </row>
    <row r="468" spans="1:1" x14ac:dyDescent="0.2">
      <c r="A468" s="600"/>
    </row>
    <row r="497" spans="1:1" x14ac:dyDescent="0.2">
      <c r="A497" s="600"/>
    </row>
    <row r="526" spans="1:1" x14ac:dyDescent="0.2">
      <c r="A526" s="600"/>
    </row>
    <row r="575" spans="1:1" x14ac:dyDescent="0.2">
      <c r="A575" s="602"/>
    </row>
    <row r="606" spans="1:1" x14ac:dyDescent="0.2">
      <c r="A606" s="602"/>
    </row>
    <row r="650" spans="1:1" x14ac:dyDescent="0.2">
      <c r="A650" s="602"/>
    </row>
    <row r="686" spans="1:1" x14ac:dyDescent="0.2">
      <c r="A686" s="600"/>
    </row>
    <row r="725" spans="1:1" x14ac:dyDescent="0.2">
      <c r="A725" s="602"/>
    </row>
    <row r="754" spans="1:1" x14ac:dyDescent="0.2">
      <c r="A754" s="602"/>
    </row>
    <row r="793" spans="1:1" x14ac:dyDescent="0.2">
      <c r="A793" s="602"/>
    </row>
    <row r="832" spans="1:1" x14ac:dyDescent="0.2">
      <c r="A832" s="602"/>
    </row>
    <row r="860" spans="1:1" x14ac:dyDescent="0.2">
      <c r="A860" s="602"/>
    </row>
    <row r="900" spans="1:1" x14ac:dyDescent="0.2">
      <c r="A900" s="602"/>
    </row>
    <row r="940" spans="1:1" x14ac:dyDescent="0.2">
      <c r="A940" s="602"/>
    </row>
    <row r="969" spans="1:1" x14ac:dyDescent="0.2">
      <c r="A969" s="60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AG123"/>
  <sheetViews>
    <sheetView topLeftCell="A28" zoomScaleNormal="100" workbookViewId="0">
      <selection activeCell="C25" sqref="C25:S25"/>
    </sheetView>
  </sheetViews>
  <sheetFormatPr defaultColWidth="3.44140625" defaultRowHeight="13.2" x14ac:dyDescent="0.2"/>
  <cols>
    <col min="1" max="1" width="1.77734375" style="3" customWidth="1"/>
    <col min="2" max="2" width="3" style="520" customWidth="1"/>
    <col min="3" max="18" width="3.44140625" style="3"/>
    <col min="19" max="19" width="3.88671875" style="3" customWidth="1"/>
    <col min="20" max="26" width="3.44140625" style="3"/>
    <col min="27" max="27" width="1.33203125" style="3" customWidth="1"/>
    <col min="28" max="16384" width="3.44140625" style="3"/>
  </cols>
  <sheetData>
    <row r="1" spans="2:33" s="500" customFormat="1" x14ac:dyDescent="0.2">
      <c r="AG1" s="646" t="str">
        <f>HYPERLINK("#目次!A1","目次へ戻る")</f>
        <v>目次へ戻る</v>
      </c>
    </row>
    <row r="2" spans="2:33" s="500" customFormat="1" x14ac:dyDescent="0.2">
      <c r="B2" s="500" t="s">
        <v>1578</v>
      </c>
    </row>
    <row r="3" spans="2:33" s="500" customFormat="1" x14ac:dyDescent="0.2"/>
    <row r="4" spans="2:33" s="500" customFormat="1" x14ac:dyDescent="0.2">
      <c r="B4" s="1076" t="s">
        <v>1060</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33" s="500" customFormat="1" x14ac:dyDescent="0.2"/>
    <row r="6" spans="2:33" s="500" customFormat="1" ht="31.5" customHeight="1" x14ac:dyDescent="0.2">
      <c r="B6" s="1088" t="s">
        <v>210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1"/>
    </row>
    <row r="7" spans="2:33" s="500" customFormat="1" ht="31.5" customHeight="1" x14ac:dyDescent="0.2">
      <c r="B7" s="1078" t="s">
        <v>211</v>
      </c>
      <c r="C7" s="1079"/>
      <c r="D7" s="1079"/>
      <c r="E7" s="1079"/>
      <c r="F7" s="1080"/>
      <c r="G7" s="192" t="s">
        <v>0</v>
      </c>
      <c r="H7" s="533" t="s">
        <v>212</v>
      </c>
      <c r="I7" s="533"/>
      <c r="J7" s="533"/>
      <c r="K7" s="533"/>
      <c r="L7" s="193" t="s">
        <v>0</v>
      </c>
      <c r="M7" s="533" t="s">
        <v>213</v>
      </c>
      <c r="N7" s="533"/>
      <c r="O7" s="533"/>
      <c r="P7" s="533"/>
      <c r="Q7" s="193" t="s">
        <v>0</v>
      </c>
      <c r="R7" s="533" t="s">
        <v>214</v>
      </c>
      <c r="S7" s="533"/>
      <c r="T7" s="533"/>
      <c r="U7" s="533"/>
      <c r="V7" s="533"/>
      <c r="W7" s="533"/>
      <c r="X7" s="533"/>
      <c r="Y7" s="533"/>
      <c r="Z7" s="539"/>
    </row>
    <row r="8" spans="2:33" s="500" customFormat="1" ht="31.5" customHeight="1" x14ac:dyDescent="0.2">
      <c r="B8" s="1078" t="s">
        <v>215</v>
      </c>
      <c r="C8" s="1079"/>
      <c r="D8" s="1079"/>
      <c r="E8" s="1079"/>
      <c r="F8" s="1080"/>
      <c r="G8" s="192" t="s">
        <v>0</v>
      </c>
      <c r="H8" s="533" t="s">
        <v>216</v>
      </c>
      <c r="I8" s="533"/>
      <c r="J8" s="533"/>
      <c r="K8" s="533"/>
      <c r="L8" s="533"/>
      <c r="M8" s="533"/>
      <c r="N8" s="533"/>
      <c r="O8" s="533"/>
      <c r="P8" s="533"/>
      <c r="Q8" s="193" t="s">
        <v>0</v>
      </c>
      <c r="R8" s="533" t="s">
        <v>406</v>
      </c>
      <c r="S8" s="533"/>
      <c r="T8" s="533"/>
      <c r="U8" s="533"/>
      <c r="V8" s="533"/>
      <c r="W8" s="535"/>
      <c r="X8" s="535"/>
      <c r="Y8" s="535"/>
      <c r="Z8" s="543"/>
    </row>
    <row r="9" spans="2:33" s="500" customFormat="1" x14ac:dyDescent="0.2"/>
    <row r="10" spans="2:33" s="500" customFormat="1"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33" s="500" customFormat="1" x14ac:dyDescent="0.2">
      <c r="B11" s="508" t="s">
        <v>1061</v>
      </c>
      <c r="Z11" s="507"/>
    </row>
    <row r="12" spans="2:33" s="500" customFormat="1" x14ac:dyDescent="0.2">
      <c r="B12" s="508"/>
      <c r="L12" s="437"/>
      <c r="Q12" s="437"/>
      <c r="V12" s="437"/>
      <c r="Z12" s="507"/>
    </row>
    <row r="13" spans="2:33" s="500" customFormat="1" x14ac:dyDescent="0.2">
      <c r="B13" s="508"/>
      <c r="C13" s="500" t="s">
        <v>1062</v>
      </c>
      <c r="Z13" s="507"/>
    </row>
    <row r="14" spans="2:33" s="500" customFormat="1" ht="4.5" customHeight="1" x14ac:dyDescent="0.2">
      <c r="B14" s="508"/>
      <c r="Z14" s="507"/>
    </row>
    <row r="15" spans="2:33" s="500" customFormat="1" ht="24" customHeight="1" x14ac:dyDescent="0.2">
      <c r="B15" s="508"/>
      <c r="C15" s="1089"/>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1"/>
      <c r="Z15" s="502"/>
    </row>
    <row r="16" spans="2:33" s="500" customFormat="1" ht="21" customHeight="1" x14ac:dyDescent="0.2">
      <c r="B16" s="508"/>
      <c r="C16" s="1089"/>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1"/>
      <c r="Z16" s="507"/>
    </row>
    <row r="17" spans="2:26" s="500" customFormat="1" ht="21" customHeight="1" x14ac:dyDescent="0.2">
      <c r="B17" s="508"/>
      <c r="C17" s="1089"/>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1"/>
      <c r="Z17" s="507"/>
    </row>
    <row r="18" spans="2:26" s="500" customFormat="1" x14ac:dyDescent="0.2">
      <c r="B18" s="508"/>
      <c r="C18" s="500" t="s">
        <v>1063</v>
      </c>
      <c r="Z18" s="507"/>
    </row>
    <row r="19" spans="2:26" s="500" customFormat="1" ht="4.5" customHeight="1" x14ac:dyDescent="0.2">
      <c r="B19" s="508"/>
      <c r="Z19" s="507"/>
    </row>
    <row r="20" spans="2:26" s="500" customFormat="1" ht="24" customHeight="1" x14ac:dyDescent="0.2">
      <c r="B20" s="508"/>
      <c r="C20" s="1088" t="s">
        <v>1064</v>
      </c>
      <c r="D20" s="1088"/>
      <c r="E20" s="1088"/>
      <c r="F20" s="1088"/>
      <c r="G20" s="1088"/>
      <c r="H20" s="1088"/>
      <c r="I20" s="1088"/>
      <c r="J20" s="1088"/>
      <c r="K20" s="1088"/>
      <c r="L20" s="1088"/>
      <c r="M20" s="1088"/>
      <c r="N20" s="1088"/>
      <c r="O20" s="1088"/>
      <c r="P20" s="1088"/>
      <c r="Q20" s="1088"/>
      <c r="R20" s="1088"/>
      <c r="S20" s="1079" t="s">
        <v>1065</v>
      </c>
      <c r="T20" s="1079"/>
      <c r="U20" s="1079"/>
      <c r="V20" s="1079"/>
      <c r="W20" s="1079"/>
      <c r="X20" s="1079"/>
      <c r="Y20" s="1080"/>
      <c r="Z20" s="502"/>
    </row>
    <row r="21" spans="2:26" s="500" customFormat="1" ht="21" customHeight="1" x14ac:dyDescent="0.2">
      <c r="B21" s="508"/>
      <c r="C21" s="1078"/>
      <c r="D21" s="1079"/>
      <c r="E21" s="1079"/>
      <c r="F21" s="1079"/>
      <c r="G21" s="1079"/>
      <c r="H21" s="1079"/>
      <c r="I21" s="1079"/>
      <c r="J21" s="1079"/>
      <c r="K21" s="1079"/>
      <c r="L21" s="1079"/>
      <c r="M21" s="1079"/>
      <c r="N21" s="1079"/>
      <c r="O21" s="1079"/>
      <c r="P21" s="1079"/>
      <c r="Q21" s="1079"/>
      <c r="R21" s="1080"/>
      <c r="S21" s="488"/>
      <c r="T21" s="488"/>
      <c r="U21" s="488"/>
      <c r="V21" s="488"/>
      <c r="W21" s="488"/>
      <c r="X21" s="488"/>
      <c r="Y21" s="488"/>
      <c r="Z21" s="507"/>
    </row>
    <row r="22" spans="2:26" s="500" customFormat="1" ht="12" customHeight="1" x14ac:dyDescent="0.2">
      <c r="B22" s="508"/>
      <c r="C22" s="415"/>
      <c r="D22" s="415"/>
      <c r="E22" s="415"/>
      <c r="F22" s="415"/>
      <c r="G22" s="415"/>
      <c r="H22" s="415"/>
      <c r="I22" s="415"/>
      <c r="J22" s="415"/>
      <c r="K22" s="415"/>
      <c r="L22" s="415"/>
      <c r="M22" s="415"/>
      <c r="N22" s="415"/>
      <c r="O22" s="415"/>
      <c r="P22" s="515"/>
      <c r="Q22" s="515"/>
      <c r="R22" s="515"/>
      <c r="S22" s="515"/>
      <c r="T22" s="422"/>
      <c r="U22" s="422"/>
      <c r="V22" s="422"/>
      <c r="W22" s="422"/>
      <c r="X22" s="422"/>
      <c r="Y22" s="422"/>
      <c r="Z22" s="507"/>
    </row>
    <row r="23" spans="2:26" s="500" customFormat="1" ht="21" customHeight="1" x14ac:dyDescent="0.2">
      <c r="B23" s="508"/>
      <c r="C23" s="418"/>
      <c r="D23" s="418"/>
      <c r="E23" s="418"/>
      <c r="F23" s="418"/>
      <c r="G23" s="418"/>
      <c r="H23" s="418"/>
      <c r="I23" s="418"/>
      <c r="J23" s="418"/>
      <c r="K23" s="418"/>
      <c r="L23" s="418"/>
      <c r="M23" s="418"/>
      <c r="N23" s="418"/>
      <c r="O23" s="418"/>
      <c r="P23" s="422"/>
      <c r="Q23" s="422"/>
      <c r="R23" s="422"/>
      <c r="S23" s="422"/>
      <c r="T23" s="1503" t="s">
        <v>219</v>
      </c>
      <c r="U23" s="1499"/>
      <c r="V23" s="1499" t="s">
        <v>220</v>
      </c>
      <c r="W23" s="1499"/>
      <c r="X23" s="1499" t="s">
        <v>221</v>
      </c>
      <c r="Y23" s="1504"/>
      <c r="Z23" s="507"/>
    </row>
    <row r="24" spans="2:26" s="500" customFormat="1" ht="26.25" customHeight="1" x14ac:dyDescent="0.2">
      <c r="B24" s="508"/>
      <c r="C24" s="1126" t="s">
        <v>1066</v>
      </c>
      <c r="D24" s="1127"/>
      <c r="E24" s="1127"/>
      <c r="F24" s="1127"/>
      <c r="G24" s="1127"/>
      <c r="H24" s="1127"/>
      <c r="I24" s="1127"/>
      <c r="J24" s="1127"/>
      <c r="K24" s="1127"/>
      <c r="L24" s="1127"/>
      <c r="M24" s="1127"/>
      <c r="N24" s="1127"/>
      <c r="O24" s="1127"/>
      <c r="P24" s="1127"/>
      <c r="Q24" s="1127"/>
      <c r="R24" s="1127"/>
      <c r="S24" s="1128"/>
      <c r="T24" s="1078" t="s">
        <v>0</v>
      </c>
      <c r="U24" s="1079"/>
      <c r="V24" s="1499" t="s">
        <v>220</v>
      </c>
      <c r="W24" s="1499"/>
      <c r="X24" s="1079" t="s">
        <v>0</v>
      </c>
      <c r="Y24" s="1080"/>
      <c r="Z24" s="507"/>
    </row>
    <row r="25" spans="2:26" s="500" customFormat="1" ht="58.5" customHeight="1" x14ac:dyDescent="0.2">
      <c r="B25" s="508"/>
      <c r="C25" s="1500" t="s">
        <v>1067</v>
      </c>
      <c r="D25" s="1501"/>
      <c r="E25" s="1501"/>
      <c r="F25" s="1501"/>
      <c r="G25" s="1501"/>
      <c r="H25" s="1501"/>
      <c r="I25" s="1501"/>
      <c r="J25" s="1501"/>
      <c r="K25" s="1501"/>
      <c r="L25" s="1501"/>
      <c r="M25" s="1501"/>
      <c r="N25" s="1501"/>
      <c r="O25" s="1501"/>
      <c r="P25" s="1501"/>
      <c r="Q25" s="1501"/>
      <c r="R25" s="1501"/>
      <c r="S25" s="1502"/>
      <c r="T25" s="1078" t="s">
        <v>0</v>
      </c>
      <c r="U25" s="1079"/>
      <c r="V25" s="1499" t="s">
        <v>220</v>
      </c>
      <c r="W25" s="1499"/>
      <c r="X25" s="1079" t="s">
        <v>0</v>
      </c>
      <c r="Y25" s="1080"/>
      <c r="Z25" s="507"/>
    </row>
    <row r="26" spans="2:26" s="500" customFormat="1" ht="46.5" customHeight="1" x14ac:dyDescent="0.2">
      <c r="B26" s="508"/>
      <c r="C26" s="1126" t="s">
        <v>1068</v>
      </c>
      <c r="D26" s="1127"/>
      <c r="E26" s="1127"/>
      <c r="F26" s="1127"/>
      <c r="G26" s="1127"/>
      <c r="H26" s="1127"/>
      <c r="I26" s="1127"/>
      <c r="J26" s="1127"/>
      <c r="K26" s="1127"/>
      <c r="L26" s="1127"/>
      <c r="M26" s="1127"/>
      <c r="N26" s="1127"/>
      <c r="O26" s="1127"/>
      <c r="P26" s="1127"/>
      <c r="Q26" s="1127"/>
      <c r="R26" s="1127"/>
      <c r="S26" s="1128"/>
      <c r="T26" s="1078" t="s">
        <v>0</v>
      </c>
      <c r="U26" s="1079"/>
      <c r="V26" s="1499" t="s">
        <v>220</v>
      </c>
      <c r="W26" s="1499"/>
      <c r="X26" s="1079" t="s">
        <v>0</v>
      </c>
      <c r="Y26" s="1080"/>
      <c r="Z26" s="507"/>
    </row>
    <row r="27" spans="2:26" s="500" customFormat="1" ht="26.25" customHeight="1" x14ac:dyDescent="0.2">
      <c r="B27" s="508"/>
      <c r="C27" s="1126" t="s">
        <v>1069</v>
      </c>
      <c r="D27" s="1127"/>
      <c r="E27" s="1127"/>
      <c r="F27" s="1127"/>
      <c r="G27" s="1127"/>
      <c r="H27" s="1127"/>
      <c r="I27" s="1127"/>
      <c r="J27" s="1127"/>
      <c r="K27" s="1127"/>
      <c r="L27" s="1127"/>
      <c r="M27" s="1127"/>
      <c r="N27" s="1127"/>
      <c r="O27" s="1127"/>
      <c r="P27" s="1127"/>
      <c r="Q27" s="1127"/>
      <c r="R27" s="1127"/>
      <c r="S27" s="1128"/>
      <c r="T27" s="1078" t="s">
        <v>0</v>
      </c>
      <c r="U27" s="1079"/>
      <c r="V27" s="1499" t="s">
        <v>220</v>
      </c>
      <c r="W27" s="1499"/>
      <c r="X27" s="1079" t="s">
        <v>0</v>
      </c>
      <c r="Y27" s="1080"/>
      <c r="Z27" s="507"/>
    </row>
    <row r="28" spans="2:26" s="500" customFormat="1" ht="9" customHeight="1" x14ac:dyDescent="0.2">
      <c r="B28" s="517"/>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518"/>
    </row>
    <row r="29" spans="2:26" s="500" customFormat="1" x14ac:dyDescent="0.2"/>
    <row r="30" spans="2:26" s="500" customFormat="1" ht="13.5" customHeight="1" x14ac:dyDescent="0.2">
      <c r="B30" s="1327" t="s">
        <v>1070</v>
      </c>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row>
    <row r="31" spans="2:26" s="14" customFormat="1" ht="73.5" customHeight="1" x14ac:dyDescent="0.2">
      <c r="B31" s="1498"/>
      <c r="C31" s="1498"/>
      <c r="D31" s="1498"/>
      <c r="E31" s="1498"/>
      <c r="F31" s="1498"/>
      <c r="G31" s="1498"/>
      <c r="H31" s="1498"/>
      <c r="I31" s="1498"/>
      <c r="J31" s="1498"/>
      <c r="K31" s="1498"/>
      <c r="L31" s="1498"/>
      <c r="M31" s="1498"/>
      <c r="N31" s="1498"/>
      <c r="O31" s="1498"/>
      <c r="P31" s="1498"/>
      <c r="Q31" s="1498"/>
      <c r="R31" s="1498"/>
      <c r="S31" s="1498"/>
      <c r="T31" s="1498"/>
      <c r="U31" s="1498"/>
      <c r="V31" s="1498"/>
      <c r="W31" s="1498"/>
      <c r="X31" s="1498"/>
      <c r="Y31" s="1498"/>
      <c r="Z31" s="1498"/>
    </row>
    <row r="32" spans="2:26" s="14" customFormat="1" x14ac:dyDescent="0.2">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row>
    <row r="33" spans="2:26" s="14" customFormat="1" x14ac:dyDescent="0.2">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AK69"/>
  <sheetViews>
    <sheetView zoomScaleNormal="100" workbookViewId="0">
      <selection activeCell="AK1" sqref="AK1"/>
    </sheetView>
  </sheetViews>
  <sheetFormatPr defaultColWidth="4" defaultRowHeight="13.2" x14ac:dyDescent="0.2"/>
  <cols>
    <col min="1" max="1" width="2.88671875" style="500" customWidth="1"/>
    <col min="2" max="2" width="2.33203125" style="500" customWidth="1"/>
    <col min="3" max="3" width="3.44140625" style="500" customWidth="1"/>
    <col min="4" max="15" width="3.6640625" style="500" customWidth="1"/>
    <col min="16" max="16" width="1.44140625" style="500" customWidth="1"/>
    <col min="17" max="18" width="3.6640625" style="500" customWidth="1"/>
    <col min="19" max="19" width="2.77734375" style="500" customWidth="1"/>
    <col min="20" max="25" width="3.6640625" style="500" customWidth="1"/>
    <col min="26" max="26" width="9.44140625" style="500" customWidth="1"/>
    <col min="27" max="30" width="3.6640625" style="500" customWidth="1"/>
    <col min="31" max="31" width="6.6640625" style="500" customWidth="1"/>
    <col min="32" max="16384" width="4" style="500"/>
  </cols>
  <sheetData>
    <row r="1" spans="2:37" x14ac:dyDescent="0.2">
      <c r="AK1" s="646" t="str">
        <f>HYPERLINK("#目次!A1","目次へ戻る")</f>
        <v>目次へ戻る</v>
      </c>
    </row>
    <row r="2" spans="2:37" x14ac:dyDescent="0.2">
      <c r="B2" s="500" t="s">
        <v>1579</v>
      </c>
    </row>
    <row r="3" spans="2:37" x14ac:dyDescent="0.2">
      <c r="U3" s="2"/>
      <c r="X3" s="455" t="s">
        <v>10</v>
      </c>
      <c r="Y3" s="1076"/>
      <c r="Z3" s="1076"/>
      <c r="AA3" s="455" t="s">
        <v>11</v>
      </c>
      <c r="AB3" s="437"/>
      <c r="AC3" s="455" t="s">
        <v>109</v>
      </c>
      <c r="AD3" s="437"/>
      <c r="AE3" s="455" t="s">
        <v>110</v>
      </c>
    </row>
    <row r="4" spans="2:37" x14ac:dyDescent="0.2">
      <c r="T4" s="584"/>
      <c r="U4" s="584"/>
      <c r="V4" s="584"/>
    </row>
    <row r="5" spans="2:37" x14ac:dyDescent="0.2">
      <c r="B5" s="1076" t="s">
        <v>1500</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row>
    <row r="7" spans="2:37" ht="23.25" customHeight="1" x14ac:dyDescent="0.2">
      <c r="B7" s="362" t="s">
        <v>210</v>
      </c>
      <c r="C7" s="362"/>
      <c r="D7" s="362"/>
      <c r="E7" s="362"/>
      <c r="F7" s="1078"/>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80"/>
    </row>
    <row r="8" spans="2:37" ht="23.25" customHeight="1" x14ac:dyDescent="0.2">
      <c r="B8" s="362" t="s">
        <v>241</v>
      </c>
      <c r="C8" s="362"/>
      <c r="D8" s="362"/>
      <c r="E8" s="362"/>
      <c r="F8" s="411" t="s">
        <v>0</v>
      </c>
      <c r="G8" s="533" t="s">
        <v>1140</v>
      </c>
      <c r="H8" s="533"/>
      <c r="I8" s="533"/>
      <c r="J8" s="533"/>
      <c r="K8" s="412" t="s">
        <v>0</v>
      </c>
      <c r="L8" s="533" t="s">
        <v>1141</v>
      </c>
      <c r="M8" s="533"/>
      <c r="N8" s="533"/>
      <c r="O8" s="533"/>
      <c r="P8" s="533"/>
      <c r="Q8" s="412" t="s">
        <v>0</v>
      </c>
      <c r="R8" s="533" t="s">
        <v>1142</v>
      </c>
      <c r="S8" s="533"/>
      <c r="T8" s="533"/>
      <c r="U8" s="533"/>
      <c r="V8" s="533"/>
      <c r="W8" s="533"/>
      <c r="X8" s="533"/>
      <c r="Y8" s="533"/>
      <c r="Z8" s="533"/>
      <c r="AA8" s="533"/>
      <c r="AB8" s="533"/>
      <c r="AC8" s="533"/>
      <c r="AD8" s="489"/>
      <c r="AE8" s="490"/>
    </row>
    <row r="9" spans="2:37" ht="24.9" customHeight="1" x14ac:dyDescent="0.2">
      <c r="B9" s="1081" t="s">
        <v>1143</v>
      </c>
      <c r="C9" s="1082"/>
      <c r="D9" s="1082"/>
      <c r="E9" s="1083"/>
      <c r="F9" s="437" t="s">
        <v>0</v>
      </c>
      <c r="G9" s="243" t="s">
        <v>1501</v>
      </c>
      <c r="H9" s="2"/>
      <c r="I9" s="2"/>
      <c r="J9" s="2"/>
      <c r="K9" s="2"/>
      <c r="L9" s="2"/>
      <c r="M9" s="2"/>
      <c r="N9" s="2"/>
      <c r="O9" s="2"/>
      <c r="Q9" s="515"/>
      <c r="R9" s="415" t="s">
        <v>0</v>
      </c>
      <c r="S9" s="2" t="s">
        <v>1502</v>
      </c>
      <c r="T9" s="2"/>
      <c r="U9" s="2"/>
      <c r="V9" s="2"/>
      <c r="W9" s="541"/>
      <c r="X9" s="541"/>
      <c r="Y9" s="541"/>
      <c r="Z9" s="541"/>
      <c r="AA9" s="541"/>
      <c r="AB9" s="541"/>
      <c r="AC9" s="541"/>
      <c r="AD9" s="515"/>
      <c r="AE9" s="516"/>
    </row>
    <row r="10" spans="2:37" ht="24.9" customHeight="1" x14ac:dyDescent="0.2">
      <c r="B10" s="1108"/>
      <c r="C10" s="1076"/>
      <c r="D10" s="1076"/>
      <c r="E10" s="1109"/>
      <c r="F10" s="437" t="s">
        <v>0</v>
      </c>
      <c r="G10" s="243" t="s">
        <v>1842</v>
      </c>
      <c r="H10" s="2"/>
      <c r="I10" s="2"/>
      <c r="J10" s="2"/>
      <c r="K10" s="2"/>
      <c r="L10" s="2"/>
      <c r="M10" s="2"/>
      <c r="N10" s="2"/>
      <c r="O10" s="2"/>
      <c r="R10" s="437" t="s">
        <v>0</v>
      </c>
      <c r="S10" s="2" t="s">
        <v>1503</v>
      </c>
      <c r="T10" s="2"/>
      <c r="U10" s="2"/>
      <c r="V10" s="2"/>
      <c r="W10" s="2"/>
      <c r="X10" s="2"/>
      <c r="Y10" s="2"/>
      <c r="Z10" s="2"/>
      <c r="AA10" s="2"/>
      <c r="AB10" s="2"/>
      <c r="AC10" s="2"/>
      <c r="AE10" s="507"/>
    </row>
    <row r="11" spans="2:37" ht="24.9" customHeight="1" x14ac:dyDescent="0.2">
      <c r="B11" s="1084"/>
      <c r="C11" s="1085"/>
      <c r="D11" s="1085"/>
      <c r="E11" s="1086"/>
      <c r="F11" s="437" t="s">
        <v>0</v>
      </c>
      <c r="G11" s="2" t="s">
        <v>1504</v>
      </c>
      <c r="H11" s="2"/>
      <c r="I11" s="2"/>
      <c r="J11" s="2"/>
      <c r="K11" s="2"/>
      <c r="L11" s="2"/>
      <c r="M11" s="2"/>
      <c r="N11" s="2"/>
      <c r="O11" s="2"/>
      <c r="R11" s="437"/>
      <c r="S11" s="2"/>
      <c r="T11" s="2"/>
      <c r="U11" s="2"/>
      <c r="V11" s="2"/>
      <c r="W11" s="2"/>
      <c r="X11" s="2"/>
      <c r="Y11" s="2"/>
      <c r="Z11" s="2"/>
      <c r="AA11" s="2"/>
      <c r="AB11" s="2"/>
      <c r="AC11" s="2"/>
      <c r="AE11" s="507"/>
    </row>
    <row r="12" spans="2:37" ht="30.75" customHeight="1" x14ac:dyDescent="0.2">
      <c r="B12" s="362" t="s">
        <v>247</v>
      </c>
      <c r="C12" s="362"/>
      <c r="D12" s="362"/>
      <c r="E12" s="362"/>
      <c r="F12" s="411" t="s">
        <v>0</v>
      </c>
      <c r="G12" s="533" t="s">
        <v>1505</v>
      </c>
      <c r="H12" s="363"/>
      <c r="I12" s="363"/>
      <c r="J12" s="363"/>
      <c r="K12" s="363"/>
      <c r="L12" s="363"/>
      <c r="M12" s="363"/>
      <c r="N12" s="363"/>
      <c r="O12" s="363"/>
      <c r="P12" s="363"/>
      <c r="Q12" s="489"/>
      <c r="R12" s="412" t="s">
        <v>0</v>
      </c>
      <c r="S12" s="533" t="s">
        <v>1506</v>
      </c>
      <c r="T12" s="363"/>
      <c r="U12" s="363"/>
      <c r="V12" s="363"/>
      <c r="W12" s="363"/>
      <c r="X12" s="363"/>
      <c r="Y12" s="363"/>
      <c r="Z12" s="363"/>
      <c r="AA12" s="363"/>
      <c r="AB12" s="363"/>
      <c r="AC12" s="363"/>
      <c r="AD12" s="489"/>
      <c r="AE12" s="490"/>
    </row>
    <row r="14" spans="2:37" x14ac:dyDescent="0.2">
      <c r="B14" s="445"/>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90"/>
      <c r="AA14" s="411"/>
      <c r="AB14" s="412" t="s">
        <v>219</v>
      </c>
      <c r="AC14" s="412" t="s">
        <v>220</v>
      </c>
      <c r="AD14" s="412" t="s">
        <v>221</v>
      </c>
      <c r="AE14" s="490"/>
    </row>
    <row r="15" spans="2:37" x14ac:dyDescent="0.2">
      <c r="B15" s="514" t="s">
        <v>1507</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42"/>
      <c r="AA15" s="414"/>
      <c r="AB15" s="415"/>
      <c r="AC15" s="415"/>
      <c r="AD15" s="515"/>
      <c r="AE15" s="629"/>
    </row>
    <row r="16" spans="2:37" x14ac:dyDescent="0.2">
      <c r="B16" s="508"/>
      <c r="C16" s="364" t="s">
        <v>1151</v>
      </c>
      <c r="D16" s="500" t="s">
        <v>1508</v>
      </c>
      <c r="Z16" s="298"/>
      <c r="AA16" s="565"/>
      <c r="AB16" s="437" t="s">
        <v>0</v>
      </c>
      <c r="AC16" s="437" t="s">
        <v>220</v>
      </c>
      <c r="AD16" s="437" t="s">
        <v>0</v>
      </c>
      <c r="AE16" s="628"/>
    </row>
    <row r="17" spans="2:31" x14ac:dyDescent="0.2">
      <c r="B17" s="508"/>
      <c r="D17" s="500" t="s">
        <v>1152</v>
      </c>
      <c r="Z17" s="123"/>
      <c r="AA17" s="501"/>
      <c r="AB17" s="437"/>
      <c r="AC17" s="437"/>
      <c r="AE17" s="628"/>
    </row>
    <row r="18" spans="2:31" ht="6" customHeight="1" x14ac:dyDescent="0.2">
      <c r="B18" s="508"/>
      <c r="Z18" s="123"/>
      <c r="AA18" s="501"/>
      <c r="AB18" s="437"/>
      <c r="AC18" s="437"/>
      <c r="AE18" s="628"/>
    </row>
    <row r="19" spans="2:31" x14ac:dyDescent="0.2">
      <c r="B19" s="508"/>
      <c r="D19" s="532" t="s">
        <v>1211</v>
      </c>
      <c r="E19" s="533"/>
      <c r="F19" s="533"/>
      <c r="G19" s="533"/>
      <c r="H19" s="533"/>
      <c r="I19" s="533"/>
      <c r="J19" s="533"/>
      <c r="K19" s="533"/>
      <c r="L19" s="533"/>
      <c r="M19" s="533"/>
      <c r="N19" s="533"/>
      <c r="O19" s="489"/>
      <c r="P19" s="489"/>
      <c r="Q19" s="489"/>
      <c r="R19" s="489"/>
      <c r="S19" s="533"/>
      <c r="T19" s="533"/>
      <c r="U19" s="1078"/>
      <c r="V19" s="1079"/>
      <c r="W19" s="1079"/>
      <c r="X19" s="489" t="s">
        <v>1154</v>
      </c>
      <c r="Y19" s="508"/>
      <c r="Z19" s="123"/>
      <c r="AA19" s="501"/>
      <c r="AB19" s="437"/>
      <c r="AC19" s="437"/>
      <c r="AE19" s="628"/>
    </row>
    <row r="20" spans="2:31" x14ac:dyDescent="0.2">
      <c r="B20" s="508"/>
      <c r="D20" s="532" t="s">
        <v>1509</v>
      </c>
      <c r="E20" s="533"/>
      <c r="F20" s="533"/>
      <c r="G20" s="533"/>
      <c r="H20" s="533"/>
      <c r="I20" s="533"/>
      <c r="J20" s="533"/>
      <c r="K20" s="533"/>
      <c r="L20" s="533"/>
      <c r="M20" s="533"/>
      <c r="N20" s="533"/>
      <c r="O20" s="489"/>
      <c r="P20" s="489"/>
      <c r="Q20" s="489"/>
      <c r="R20" s="489"/>
      <c r="S20" s="533"/>
      <c r="T20" s="533"/>
      <c r="U20" s="1078"/>
      <c r="V20" s="1079"/>
      <c r="W20" s="1079"/>
      <c r="X20" s="489" t="s">
        <v>1154</v>
      </c>
      <c r="Y20" s="508"/>
      <c r="Z20" s="507"/>
      <c r="AA20" s="501"/>
      <c r="AB20" s="437"/>
      <c r="AC20" s="437"/>
      <c r="AE20" s="628"/>
    </row>
    <row r="21" spans="2:31" x14ac:dyDescent="0.2">
      <c r="B21" s="508"/>
      <c r="D21" s="532" t="s">
        <v>1155</v>
      </c>
      <c r="E21" s="533"/>
      <c r="F21" s="533"/>
      <c r="G21" s="533"/>
      <c r="H21" s="533"/>
      <c r="I21" s="533"/>
      <c r="J21" s="533"/>
      <c r="K21" s="533"/>
      <c r="L21" s="533"/>
      <c r="M21" s="533"/>
      <c r="N21" s="533"/>
      <c r="O21" s="489"/>
      <c r="P21" s="489"/>
      <c r="Q21" s="489"/>
      <c r="R21" s="489"/>
      <c r="S21" s="533"/>
      <c r="T21" s="365" t="str">
        <f>(IFERROR(ROUNDDOWN(T20/T19*100,0),""))</f>
        <v/>
      </c>
      <c r="U21" s="1372" t="str">
        <f>(IFERROR(ROUNDDOWN(U20/U19*100,0),""))</f>
        <v/>
      </c>
      <c r="V21" s="1373"/>
      <c r="W21" s="1373"/>
      <c r="X21" s="489" t="s">
        <v>82</v>
      </c>
      <c r="Y21" s="508"/>
      <c r="Z21" s="502"/>
      <c r="AA21" s="501"/>
      <c r="AB21" s="437"/>
      <c r="AC21" s="437"/>
      <c r="AE21" s="628"/>
    </row>
    <row r="22" spans="2:31" x14ac:dyDescent="0.2">
      <c r="B22" s="508"/>
      <c r="D22" s="500" t="s">
        <v>1510</v>
      </c>
      <c r="Z22" s="502"/>
      <c r="AA22" s="501"/>
      <c r="AB22" s="437"/>
      <c r="AC22" s="437"/>
      <c r="AE22" s="628"/>
    </row>
    <row r="23" spans="2:31" x14ac:dyDescent="0.2">
      <c r="B23" s="508"/>
      <c r="E23" s="500" t="s">
        <v>1511</v>
      </c>
      <c r="Z23" s="502"/>
      <c r="AA23" s="501"/>
      <c r="AB23" s="437"/>
      <c r="AC23" s="437"/>
      <c r="AE23" s="628"/>
    </row>
    <row r="24" spans="2:31" x14ac:dyDescent="0.2">
      <c r="B24" s="508"/>
      <c r="Z24" s="502"/>
      <c r="AA24" s="501"/>
      <c r="AB24" s="437"/>
      <c r="AC24" s="437"/>
      <c r="AE24" s="628"/>
    </row>
    <row r="25" spans="2:31" x14ac:dyDescent="0.2">
      <c r="B25" s="508"/>
      <c r="C25" s="364" t="s">
        <v>1157</v>
      </c>
      <c r="D25" s="500" t="s">
        <v>1512</v>
      </c>
      <c r="Z25" s="298"/>
      <c r="AA25" s="501"/>
      <c r="AB25" s="437" t="s">
        <v>0</v>
      </c>
      <c r="AC25" s="437" t="s">
        <v>220</v>
      </c>
      <c r="AD25" s="437" t="s">
        <v>0</v>
      </c>
      <c r="AE25" s="628"/>
    </row>
    <row r="26" spans="2:31" x14ac:dyDescent="0.2">
      <c r="B26" s="508"/>
      <c r="C26" s="364"/>
      <c r="D26" s="500" t="s">
        <v>1513</v>
      </c>
      <c r="Z26" s="298"/>
      <c r="AA26" s="501"/>
      <c r="AB26" s="437"/>
      <c r="AC26" s="437"/>
      <c r="AD26" s="437"/>
      <c r="AE26" s="628"/>
    </row>
    <row r="27" spans="2:31" x14ac:dyDescent="0.2">
      <c r="B27" s="508"/>
      <c r="C27" s="364"/>
      <c r="D27" s="500" t="s">
        <v>1514</v>
      </c>
      <c r="Z27" s="298"/>
      <c r="AA27" s="501"/>
      <c r="AB27" s="437"/>
      <c r="AC27" s="437"/>
      <c r="AD27" s="437"/>
      <c r="AE27" s="628"/>
    </row>
    <row r="28" spans="2:31" x14ac:dyDescent="0.2">
      <c r="B28" s="508"/>
      <c r="C28" s="364"/>
      <c r="D28" s="500" t="s">
        <v>1515</v>
      </c>
      <c r="Z28" s="298"/>
      <c r="AA28" s="501"/>
      <c r="AB28" s="437"/>
      <c r="AC28" s="437"/>
      <c r="AD28" s="437"/>
      <c r="AE28" s="628"/>
    </row>
    <row r="29" spans="2:31" ht="6" customHeight="1" x14ac:dyDescent="0.2">
      <c r="B29" s="508"/>
      <c r="Z29" s="502"/>
      <c r="AA29" s="501"/>
      <c r="AB29" s="437"/>
      <c r="AC29" s="437"/>
      <c r="AE29" s="628"/>
    </row>
    <row r="30" spans="2:31" x14ac:dyDescent="0.2">
      <c r="B30" s="508"/>
      <c r="C30" s="364"/>
      <c r="D30" s="540" t="s">
        <v>1516</v>
      </c>
      <c r="E30" s="541"/>
      <c r="F30" s="541"/>
      <c r="G30" s="541"/>
      <c r="H30" s="541"/>
      <c r="I30" s="541"/>
      <c r="J30" s="541"/>
      <c r="K30" s="541"/>
      <c r="L30" s="541"/>
      <c r="M30" s="541"/>
      <c r="N30" s="541"/>
      <c r="O30" s="515"/>
      <c r="P30" s="515"/>
      <c r="Q30" s="515"/>
      <c r="R30" s="515"/>
      <c r="S30" s="515"/>
      <c r="T30" s="516"/>
      <c r="U30" s="1081"/>
      <c r="V30" s="1082"/>
      <c r="W30" s="1082"/>
      <c r="X30" s="1083" t="s">
        <v>1154</v>
      </c>
      <c r="Z30" s="502"/>
      <c r="AA30" s="501"/>
      <c r="AB30" s="437"/>
      <c r="AC30" s="437"/>
      <c r="AE30" s="628"/>
    </row>
    <row r="31" spans="2:31" x14ac:dyDescent="0.2">
      <c r="B31" s="508"/>
      <c r="C31" s="364"/>
      <c r="D31" s="386" t="s">
        <v>1517</v>
      </c>
      <c r="E31" s="2"/>
      <c r="F31" s="2"/>
      <c r="G31" s="2"/>
      <c r="H31" s="2"/>
      <c r="I31" s="2"/>
      <c r="J31" s="2"/>
      <c r="K31" s="2"/>
      <c r="L31" s="2"/>
      <c r="M31" s="2"/>
      <c r="N31" s="2"/>
      <c r="T31" s="507"/>
      <c r="U31" s="1108"/>
      <c r="V31" s="1076"/>
      <c r="W31" s="1076"/>
      <c r="X31" s="1109"/>
      <c r="Z31" s="502"/>
      <c r="AA31" s="501"/>
      <c r="AB31" s="437"/>
      <c r="AC31" s="437"/>
      <c r="AE31" s="628"/>
    </row>
    <row r="32" spans="2:31" x14ac:dyDescent="0.2">
      <c r="B32" s="508"/>
      <c r="C32" s="364"/>
      <c r="D32" s="386" t="s">
        <v>1518</v>
      </c>
      <c r="E32" s="2"/>
      <c r="F32" s="2"/>
      <c r="G32" s="2"/>
      <c r="H32" s="2"/>
      <c r="I32" s="2"/>
      <c r="J32" s="2"/>
      <c r="K32" s="2"/>
      <c r="L32" s="2"/>
      <c r="M32" s="2"/>
      <c r="N32" s="2"/>
      <c r="T32" s="507"/>
      <c r="U32" s="1108"/>
      <c r="V32" s="1076"/>
      <c r="W32" s="1076"/>
      <c r="X32" s="1109"/>
      <c r="Z32" s="502"/>
      <c r="AA32" s="501"/>
      <c r="AB32" s="437"/>
      <c r="AC32" s="437"/>
      <c r="AE32" s="628"/>
    </row>
    <row r="33" spans="2:35" x14ac:dyDescent="0.2">
      <c r="B33" s="508"/>
      <c r="C33" s="364"/>
      <c r="D33" s="387" t="s">
        <v>1519</v>
      </c>
      <c r="E33" s="535"/>
      <c r="F33" s="535"/>
      <c r="G33" s="535"/>
      <c r="H33" s="535"/>
      <c r="I33" s="535"/>
      <c r="J33" s="535"/>
      <c r="K33" s="535"/>
      <c r="L33" s="535"/>
      <c r="M33" s="535"/>
      <c r="N33" s="535"/>
      <c r="O33" s="422"/>
      <c r="P33" s="422"/>
      <c r="Q33" s="422"/>
      <c r="R33" s="422"/>
      <c r="S33" s="422"/>
      <c r="T33" s="518"/>
      <c r="U33" s="1084"/>
      <c r="V33" s="1085"/>
      <c r="W33" s="1085"/>
      <c r="X33" s="1086"/>
      <c r="Z33" s="502"/>
      <c r="AA33" s="501"/>
      <c r="AB33" s="437"/>
      <c r="AC33" s="437"/>
      <c r="AE33" s="628"/>
    </row>
    <row r="34" spans="2:35" ht="4.5" customHeight="1" x14ac:dyDescent="0.2">
      <c r="B34" s="508"/>
      <c r="C34" s="364"/>
      <c r="D34" s="2"/>
      <c r="E34" s="2"/>
      <c r="F34" s="2"/>
      <c r="G34" s="2"/>
      <c r="H34" s="2"/>
      <c r="I34" s="2"/>
      <c r="J34" s="2"/>
      <c r="K34" s="2"/>
      <c r="L34" s="2"/>
      <c r="M34" s="2"/>
      <c r="N34" s="2"/>
      <c r="U34" s="437"/>
      <c r="V34" s="437"/>
      <c r="W34" s="437"/>
      <c r="Z34" s="502"/>
      <c r="AA34" s="501"/>
      <c r="AB34" s="437"/>
      <c r="AC34" s="437"/>
      <c r="AE34" s="628"/>
    </row>
    <row r="35" spans="2:35" x14ac:dyDescent="0.2">
      <c r="B35" s="508"/>
      <c r="C35" s="364"/>
      <c r="J35" s="1076"/>
      <c r="K35" s="1076"/>
      <c r="L35" s="1076"/>
      <c r="M35" s="1076"/>
      <c r="N35" s="1076"/>
      <c r="O35" s="1076"/>
      <c r="P35" s="1076"/>
      <c r="Q35" s="1076"/>
      <c r="R35" s="1076"/>
      <c r="S35" s="1076"/>
      <c r="T35" s="1076"/>
      <c r="U35" s="1076"/>
      <c r="V35" s="1076"/>
      <c r="Z35" s="123"/>
      <c r="AA35" s="501"/>
      <c r="AB35" s="437"/>
      <c r="AC35" s="437"/>
      <c r="AE35" s="628"/>
    </row>
    <row r="36" spans="2:35" x14ac:dyDescent="0.2">
      <c r="B36" s="508"/>
      <c r="C36" s="364" t="s">
        <v>1174</v>
      </c>
      <c r="D36" s="500" t="s">
        <v>1520</v>
      </c>
      <c r="Z36" s="298"/>
      <c r="AA36" s="565"/>
      <c r="AB36" s="437" t="s">
        <v>0</v>
      </c>
      <c r="AC36" s="437" t="s">
        <v>220</v>
      </c>
      <c r="AD36" s="437" t="s">
        <v>0</v>
      </c>
      <c r="AE36" s="628"/>
    </row>
    <row r="37" spans="2:35" x14ac:dyDescent="0.2">
      <c r="B37" s="508"/>
      <c r="D37" s="500" t="s">
        <v>1521</v>
      </c>
      <c r="E37" s="2"/>
      <c r="F37" s="2"/>
      <c r="G37" s="2"/>
      <c r="H37" s="2"/>
      <c r="I37" s="2"/>
      <c r="J37" s="2"/>
      <c r="K37" s="2"/>
      <c r="L37" s="2"/>
      <c r="M37" s="2"/>
      <c r="N37" s="2"/>
      <c r="O37" s="423"/>
      <c r="P37" s="423"/>
      <c r="Q37" s="423"/>
      <c r="Z37" s="502"/>
      <c r="AA37" s="501"/>
      <c r="AB37" s="437"/>
      <c r="AC37" s="437"/>
      <c r="AE37" s="628"/>
    </row>
    <row r="38" spans="2:35" ht="14.25" customHeight="1" x14ac:dyDescent="0.2">
      <c r="B38" s="508"/>
      <c r="C38" s="364"/>
      <c r="Z38" s="298"/>
      <c r="AA38" s="565"/>
      <c r="AB38" s="437"/>
      <c r="AC38" s="437"/>
      <c r="AD38" s="437"/>
      <c r="AE38" s="628"/>
    </row>
    <row r="39" spans="2:35" ht="14.25" customHeight="1" x14ac:dyDescent="0.2">
      <c r="B39" s="508"/>
      <c r="C39" s="364" t="s">
        <v>1522</v>
      </c>
      <c r="D39" s="500" t="s">
        <v>1523</v>
      </c>
      <c r="Z39" s="298"/>
      <c r="AA39" s="565"/>
      <c r="AB39" s="437" t="s">
        <v>0</v>
      </c>
      <c r="AC39" s="437" t="s">
        <v>220</v>
      </c>
      <c r="AD39" s="437" t="s">
        <v>0</v>
      </c>
      <c r="AE39" s="628"/>
    </row>
    <row r="40" spans="2:35" ht="14.25" customHeight="1" x14ac:dyDescent="0.2">
      <c r="B40" s="508"/>
      <c r="C40" s="364"/>
      <c r="D40" s="500" t="s">
        <v>1524</v>
      </c>
      <c r="Z40" s="298"/>
      <c r="AA40" s="565"/>
      <c r="AB40" s="437"/>
      <c r="AC40" s="437"/>
      <c r="AD40" s="437"/>
      <c r="AE40" s="628"/>
    </row>
    <row r="41" spans="2:35" x14ac:dyDescent="0.2">
      <c r="B41" s="508"/>
      <c r="D41" s="500" t="s">
        <v>1525</v>
      </c>
      <c r="Z41" s="502"/>
      <c r="AA41" s="501"/>
      <c r="AB41" s="437"/>
      <c r="AC41" s="437"/>
      <c r="AE41" s="628"/>
    </row>
    <row r="42" spans="2:35" x14ac:dyDescent="0.2">
      <c r="B42" s="508"/>
      <c r="Z42" s="123"/>
      <c r="AA42" s="501"/>
      <c r="AB42" s="437"/>
      <c r="AC42" s="437"/>
      <c r="AE42" s="628"/>
    </row>
    <row r="43" spans="2:35" x14ac:dyDescent="0.2">
      <c r="B43" s="508" t="s">
        <v>1526</v>
      </c>
      <c r="Z43" s="502"/>
      <c r="AA43" s="501"/>
      <c r="AB43" s="437"/>
      <c r="AC43" s="437"/>
      <c r="AE43" s="628"/>
    </row>
    <row r="44" spans="2:35" ht="17.25" customHeight="1" x14ac:dyDescent="0.2">
      <c r="B44" s="508"/>
      <c r="C44" s="364" t="s">
        <v>1151</v>
      </c>
      <c r="D44" s="500" t="s">
        <v>1527</v>
      </c>
      <c r="Z44" s="298"/>
      <c r="AA44" s="565"/>
      <c r="AB44" s="437" t="s">
        <v>0</v>
      </c>
      <c r="AC44" s="437" t="s">
        <v>220</v>
      </c>
      <c r="AD44" s="437" t="s">
        <v>0</v>
      </c>
      <c r="AE44" s="628"/>
    </row>
    <row r="45" spans="2:35" ht="18.75" customHeight="1" x14ac:dyDescent="0.2">
      <c r="B45" s="508"/>
      <c r="D45" s="500" t="s">
        <v>1528</v>
      </c>
      <c r="Z45" s="502"/>
      <c r="AA45" s="501"/>
      <c r="AB45" s="437"/>
      <c r="AC45" s="437"/>
      <c r="AE45" s="628"/>
    </row>
    <row r="46" spans="2:35" ht="7.5" customHeight="1" x14ac:dyDescent="0.2">
      <c r="B46" s="508"/>
      <c r="W46" s="439"/>
      <c r="Z46" s="507"/>
      <c r="AA46" s="501"/>
      <c r="AB46" s="437"/>
      <c r="AC46" s="437"/>
      <c r="AE46" s="628"/>
      <c r="AI46" s="423"/>
    </row>
    <row r="47" spans="2:35" x14ac:dyDescent="0.2">
      <c r="B47" s="508"/>
      <c r="E47" s="2"/>
      <c r="F47" s="2"/>
      <c r="G47" s="2"/>
      <c r="H47" s="2"/>
      <c r="I47" s="2"/>
      <c r="J47" s="2"/>
      <c r="K47" s="2"/>
      <c r="L47" s="2"/>
      <c r="M47" s="2"/>
      <c r="N47" s="2"/>
      <c r="O47" s="423"/>
      <c r="P47" s="423"/>
      <c r="Q47" s="423"/>
      <c r="Z47" s="502"/>
      <c r="AA47" s="501"/>
      <c r="AB47" s="437"/>
      <c r="AC47" s="437"/>
      <c r="AE47" s="628"/>
    </row>
    <row r="48" spans="2:35" x14ac:dyDescent="0.2">
      <c r="B48" s="508"/>
      <c r="C48" s="364" t="s">
        <v>1157</v>
      </c>
      <c r="D48" s="392" t="s">
        <v>1529</v>
      </c>
      <c r="Z48" s="298"/>
      <c r="AA48" s="501"/>
      <c r="AB48" s="437" t="s">
        <v>0</v>
      </c>
      <c r="AC48" s="437" t="s">
        <v>220</v>
      </c>
      <c r="AD48" s="437" t="s">
        <v>0</v>
      </c>
      <c r="AE48" s="628"/>
    </row>
    <row r="49" spans="2:31" x14ac:dyDescent="0.2">
      <c r="B49" s="508"/>
      <c r="C49" s="364"/>
      <c r="D49" s="500" t="s">
        <v>1530</v>
      </c>
      <c r="Z49" s="298"/>
      <c r="AA49" s="501"/>
      <c r="AB49" s="437"/>
      <c r="AC49" s="437"/>
      <c r="AD49" s="437"/>
      <c r="AE49" s="628"/>
    </row>
    <row r="50" spans="2:31" x14ac:dyDescent="0.2">
      <c r="B50" s="508"/>
      <c r="C50" s="364"/>
      <c r="D50" s="500" t="s">
        <v>1531</v>
      </c>
      <c r="Z50" s="298"/>
      <c r="AA50" s="501"/>
      <c r="AB50" s="437"/>
      <c r="AC50" s="437"/>
      <c r="AD50" s="437"/>
      <c r="AE50" s="628"/>
    </row>
    <row r="51" spans="2:31" ht="6" customHeight="1" x14ac:dyDescent="0.2">
      <c r="B51" s="508"/>
      <c r="Z51" s="502"/>
      <c r="AA51" s="501"/>
      <c r="AB51" s="437"/>
      <c r="AC51" s="437"/>
      <c r="AE51" s="628"/>
    </row>
    <row r="52" spans="2:31" x14ac:dyDescent="0.2">
      <c r="B52" s="508"/>
      <c r="C52" s="364"/>
      <c r="D52" s="540" t="s">
        <v>1532</v>
      </c>
      <c r="E52" s="541"/>
      <c r="F52" s="541"/>
      <c r="G52" s="541"/>
      <c r="H52" s="541"/>
      <c r="I52" s="541"/>
      <c r="J52" s="541"/>
      <c r="K52" s="541"/>
      <c r="L52" s="541"/>
      <c r="M52" s="541"/>
      <c r="N52" s="541"/>
      <c r="O52" s="515"/>
      <c r="P52" s="515"/>
      <c r="Q52" s="515"/>
      <c r="R52" s="515"/>
      <c r="S52" s="515"/>
      <c r="T52" s="515"/>
      <c r="U52" s="1081"/>
      <c r="V52" s="1082"/>
      <c r="W52" s="1082"/>
      <c r="X52" s="1083" t="s">
        <v>1154</v>
      </c>
      <c r="Z52" s="502"/>
      <c r="AA52" s="501"/>
      <c r="AB52" s="437"/>
      <c r="AC52" s="437"/>
      <c r="AE52" s="628"/>
    </row>
    <row r="53" spans="2:31" x14ac:dyDescent="0.2">
      <c r="B53" s="508"/>
      <c r="C53" s="364"/>
      <c r="D53" s="387" t="s">
        <v>1533</v>
      </c>
      <c r="E53" s="535"/>
      <c r="F53" s="535"/>
      <c r="G53" s="535"/>
      <c r="H53" s="535"/>
      <c r="I53" s="535"/>
      <c r="J53" s="535"/>
      <c r="K53" s="535"/>
      <c r="L53" s="535"/>
      <c r="M53" s="535"/>
      <c r="N53" s="535"/>
      <c r="O53" s="422"/>
      <c r="P53" s="422"/>
      <c r="Q53" s="422"/>
      <c r="R53" s="422"/>
      <c r="S53" s="422"/>
      <c r="T53" s="422"/>
      <c r="U53" s="1084"/>
      <c r="V53" s="1085"/>
      <c r="W53" s="1085"/>
      <c r="X53" s="1086"/>
      <c r="Z53" s="502"/>
      <c r="AA53" s="501"/>
      <c r="AB53" s="437"/>
      <c r="AC53" s="437"/>
      <c r="AE53" s="628"/>
    </row>
    <row r="54" spans="2:31" ht="4.5" customHeight="1" x14ac:dyDescent="0.2">
      <c r="B54" s="508"/>
      <c r="C54" s="364"/>
      <c r="D54" s="2"/>
      <c r="E54" s="2"/>
      <c r="F54" s="2"/>
      <c r="G54" s="2"/>
      <c r="H54" s="2"/>
      <c r="I54" s="2"/>
      <c r="J54" s="2"/>
      <c r="K54" s="2"/>
      <c r="L54" s="2"/>
      <c r="M54" s="2"/>
      <c r="N54" s="2"/>
      <c r="U54" s="437"/>
      <c r="V54" s="437"/>
      <c r="W54" s="437"/>
      <c r="Z54" s="502"/>
      <c r="AA54" s="501"/>
      <c r="AB54" s="437"/>
      <c r="AC54" s="437"/>
      <c r="AE54" s="628"/>
    </row>
    <row r="55" spans="2:31" x14ac:dyDescent="0.2">
      <c r="B55" s="508"/>
      <c r="D55" s="437"/>
      <c r="E55" s="423"/>
      <c r="F55" s="423"/>
      <c r="G55" s="423"/>
      <c r="H55" s="423"/>
      <c r="I55" s="423"/>
      <c r="J55" s="423"/>
      <c r="K55" s="423"/>
      <c r="L55" s="423"/>
      <c r="M55" s="423"/>
      <c r="N55" s="423"/>
      <c r="Q55" s="437"/>
      <c r="S55" s="439"/>
      <c r="T55" s="439"/>
      <c r="U55" s="439"/>
      <c r="V55" s="439"/>
      <c r="Z55" s="123"/>
      <c r="AA55" s="501"/>
      <c r="AB55" s="437"/>
      <c r="AC55" s="437"/>
      <c r="AE55" s="628"/>
    </row>
    <row r="56" spans="2:31" x14ac:dyDescent="0.2">
      <c r="B56" s="517"/>
      <c r="C56" s="366"/>
      <c r="D56" s="422"/>
      <c r="E56" s="422"/>
      <c r="F56" s="422"/>
      <c r="G56" s="422"/>
      <c r="H56" s="422"/>
      <c r="I56" s="422"/>
      <c r="J56" s="422"/>
      <c r="K56" s="422"/>
      <c r="L56" s="422"/>
      <c r="M56" s="422"/>
      <c r="N56" s="422"/>
      <c r="O56" s="422"/>
      <c r="P56" s="422"/>
      <c r="Q56" s="422"/>
      <c r="R56" s="422"/>
      <c r="S56" s="422"/>
      <c r="T56" s="422"/>
      <c r="U56" s="422"/>
      <c r="V56" s="422"/>
      <c r="W56" s="422"/>
      <c r="X56" s="422"/>
      <c r="Y56" s="422"/>
      <c r="Z56" s="518"/>
      <c r="AA56" s="417"/>
      <c r="AB56" s="418"/>
      <c r="AC56" s="418"/>
      <c r="AD56" s="422"/>
      <c r="AE56" s="630"/>
    </row>
    <row r="57" spans="2:31" x14ac:dyDescent="0.2">
      <c r="B57" s="500" t="s">
        <v>689</v>
      </c>
      <c r="D57" s="500" t="s">
        <v>1534</v>
      </c>
    </row>
    <row r="58" spans="2:31" x14ac:dyDescent="0.2">
      <c r="D58" s="500" t="s">
        <v>1186</v>
      </c>
    </row>
    <row r="59" spans="2:31" ht="3.75" customHeight="1" x14ac:dyDescent="0.2"/>
    <row r="60" spans="2:31" x14ac:dyDescent="0.2">
      <c r="C60" s="390"/>
    </row>
    <row r="61" spans="2:31" x14ac:dyDescent="0.2">
      <c r="C61" s="390"/>
    </row>
    <row r="62" spans="2:31" x14ac:dyDescent="0.2">
      <c r="C62" s="390"/>
    </row>
    <row r="63" spans="2:31" x14ac:dyDescent="0.2">
      <c r="C63" s="390"/>
    </row>
    <row r="64" spans="2:31" x14ac:dyDescent="0.2">
      <c r="C64" s="390"/>
    </row>
    <row r="66" spans="3:26" x14ac:dyDescent="0.2">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2">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2">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2">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1:AJ123"/>
  <sheetViews>
    <sheetView zoomScaleNormal="100" zoomScaleSheetLayoutView="85" workbookViewId="0">
      <selection activeCell="AJ1" sqref="AJ1"/>
    </sheetView>
  </sheetViews>
  <sheetFormatPr defaultColWidth="3.44140625" defaultRowHeight="13.2" x14ac:dyDescent="0.2"/>
  <cols>
    <col min="1" max="1" width="3.44140625" style="3"/>
    <col min="2" max="2" width="3" style="520" customWidth="1"/>
    <col min="3" max="7" width="3.44140625" style="3"/>
    <col min="8" max="8" width="2.44140625" style="3" customWidth="1"/>
    <col min="9" max="28" width="3.44140625" style="3"/>
    <col min="29" max="29" width="6.77734375" style="3" customWidth="1"/>
    <col min="30" max="16384" width="3.44140625" style="3"/>
  </cols>
  <sheetData>
    <row r="1" spans="2:36" x14ac:dyDescent="0.2">
      <c r="AJ1" s="642" t="str">
        <f>HYPERLINK("#目次!A1","目次へ戻る")</f>
        <v>目次へ戻る</v>
      </c>
    </row>
    <row r="2" spans="2:36" x14ac:dyDescent="0.2">
      <c r="B2" s="3" t="s">
        <v>1580</v>
      </c>
    </row>
    <row r="3" spans="2:36" x14ac:dyDescent="0.2">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row>
    <row r="4" spans="2:36" x14ac:dyDescent="0.2">
      <c r="B4" s="1222" t="s">
        <v>1591</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row>
    <row r="6" spans="2:36" ht="30" customHeight="1" x14ac:dyDescent="0.2">
      <c r="B6" s="411">
        <v>1</v>
      </c>
      <c r="C6" s="1090" t="s">
        <v>594</v>
      </c>
      <c r="D6" s="1090"/>
      <c r="E6" s="1090"/>
      <c r="F6" s="1090"/>
      <c r="G6" s="1091"/>
      <c r="H6" s="1505"/>
      <c r="I6" s="1506"/>
      <c r="J6" s="1506"/>
      <c r="K6" s="1506"/>
      <c r="L6" s="1506"/>
      <c r="M6" s="1506"/>
      <c r="N6" s="1506"/>
      <c r="O6" s="1506"/>
      <c r="P6" s="1506"/>
      <c r="Q6" s="1506"/>
      <c r="R6" s="1506"/>
      <c r="S6" s="1506"/>
      <c r="T6" s="1506"/>
      <c r="U6" s="1506"/>
      <c r="V6" s="1506"/>
      <c r="W6" s="1506"/>
      <c r="X6" s="1506"/>
      <c r="Y6" s="1506"/>
      <c r="Z6" s="1506"/>
      <c r="AA6" s="1506"/>
      <c r="AB6" s="1506"/>
      <c r="AC6" s="1507"/>
    </row>
    <row r="7" spans="2:36" ht="30" customHeight="1" x14ac:dyDescent="0.2">
      <c r="B7" s="501">
        <v>2</v>
      </c>
      <c r="C7" s="1216" t="s">
        <v>595</v>
      </c>
      <c r="D7" s="1216"/>
      <c r="E7" s="1216"/>
      <c r="F7" s="1216"/>
      <c r="G7" s="1217"/>
      <c r="H7" s="15"/>
      <c r="I7" s="193" t="s">
        <v>0</v>
      </c>
      <c r="J7" s="533" t="s">
        <v>212</v>
      </c>
      <c r="K7" s="533"/>
      <c r="L7" s="533"/>
      <c r="M7" s="533"/>
      <c r="N7" s="193" t="s">
        <v>0</v>
      </c>
      <c r="O7" s="533" t="s">
        <v>213</v>
      </c>
      <c r="P7" s="533"/>
      <c r="Q7" s="533"/>
      <c r="R7" s="533"/>
      <c r="S7" s="193" t="s">
        <v>0</v>
      </c>
      <c r="T7" s="533" t="s">
        <v>214</v>
      </c>
      <c r="U7" s="533"/>
      <c r="V7" s="16"/>
      <c r="W7" s="16"/>
      <c r="X7" s="16"/>
      <c r="Y7" s="16"/>
      <c r="Z7" s="16"/>
      <c r="AC7" s="87"/>
    </row>
    <row r="8" spans="2:36" ht="30" customHeight="1" x14ac:dyDescent="0.2">
      <c r="B8" s="1081">
        <v>3</v>
      </c>
      <c r="C8" s="1316" t="s">
        <v>596</v>
      </c>
      <c r="D8" s="1316"/>
      <c r="E8" s="1316"/>
      <c r="F8" s="1316"/>
      <c r="G8" s="1317"/>
      <c r="H8" s="172"/>
      <c r="I8" s="194" t="s">
        <v>0</v>
      </c>
      <c r="J8" s="2" t="s">
        <v>1094</v>
      </c>
      <c r="K8" s="2"/>
      <c r="L8" s="2"/>
      <c r="M8" s="2"/>
      <c r="N8" s="2"/>
      <c r="O8" s="2"/>
      <c r="P8" s="2"/>
      <c r="Q8" s="194" t="s">
        <v>0</v>
      </c>
      <c r="R8" s="541" t="s">
        <v>1095</v>
      </c>
      <c r="U8" s="2"/>
      <c r="AA8" s="57"/>
      <c r="AB8" s="57"/>
      <c r="AC8" s="58"/>
    </row>
    <row r="9" spans="2:36" ht="30" customHeight="1" x14ac:dyDescent="0.2">
      <c r="B9" s="1084"/>
      <c r="C9" s="1289"/>
      <c r="D9" s="1289"/>
      <c r="E9" s="1289"/>
      <c r="F9" s="1289"/>
      <c r="G9" s="1318"/>
      <c r="H9" s="208"/>
      <c r="I9" s="196" t="s">
        <v>0</v>
      </c>
      <c r="J9" s="535" t="s">
        <v>1096</v>
      </c>
      <c r="K9" s="535"/>
      <c r="L9" s="535"/>
      <c r="M9" s="535"/>
      <c r="N9" s="535"/>
      <c r="O9" s="535"/>
      <c r="P9" s="535"/>
      <c r="Q9" s="196" t="s">
        <v>0</v>
      </c>
      <c r="R9" s="535" t="s">
        <v>1097</v>
      </c>
      <c r="S9" s="59"/>
      <c r="T9" s="59"/>
      <c r="U9" s="535"/>
      <c r="V9" s="59"/>
      <c r="W9" s="59"/>
      <c r="X9" s="59"/>
      <c r="Y9" s="59"/>
      <c r="Z9" s="59"/>
      <c r="AA9" s="59"/>
      <c r="AB9" s="59"/>
      <c r="AC9" s="60"/>
    </row>
    <row r="10" spans="2:36" x14ac:dyDescent="0.2">
      <c r="B10" s="448"/>
      <c r="C10" s="57"/>
      <c r="D10" s="57"/>
      <c r="E10" s="57"/>
      <c r="F10" s="57"/>
      <c r="G10" s="58"/>
      <c r="H10" s="172"/>
      <c r="AC10" s="87"/>
    </row>
    <row r="11" spans="2:36" x14ac:dyDescent="0.2">
      <c r="B11" s="171">
        <v>4</v>
      </c>
      <c r="C11" s="1125" t="s">
        <v>1098</v>
      </c>
      <c r="D11" s="1125"/>
      <c r="E11" s="1125"/>
      <c r="F11" s="1125"/>
      <c r="G11" s="1129"/>
      <c r="H11" s="172"/>
      <c r="I11" s="3" t="s">
        <v>1099</v>
      </c>
      <c r="AC11" s="87"/>
    </row>
    <row r="12" spans="2:36" x14ac:dyDescent="0.2">
      <c r="B12" s="171"/>
      <c r="C12" s="1125"/>
      <c r="D12" s="1125"/>
      <c r="E12" s="1125"/>
      <c r="F12" s="1125"/>
      <c r="G12" s="1129"/>
      <c r="H12" s="172"/>
      <c r="AC12" s="87"/>
    </row>
    <row r="13" spans="2:36" x14ac:dyDescent="0.2">
      <c r="B13" s="171"/>
      <c r="C13" s="1125"/>
      <c r="D13" s="1125"/>
      <c r="E13" s="1125"/>
      <c r="F13" s="1125"/>
      <c r="G13" s="1129"/>
      <c r="H13" s="172"/>
      <c r="I13" s="1088" t="s">
        <v>604</v>
      </c>
      <c r="J13" s="1088"/>
      <c r="K13" s="1088"/>
      <c r="L13" s="1088"/>
      <c r="M13" s="1088"/>
      <c r="N13" s="1088"/>
      <c r="O13" s="1081" t="s">
        <v>605</v>
      </c>
      <c r="P13" s="1082"/>
      <c r="Q13" s="1082"/>
      <c r="R13" s="1082"/>
      <c r="S13" s="1082"/>
      <c r="T13" s="1082"/>
      <c r="U13" s="1082"/>
      <c r="V13" s="1082"/>
      <c r="W13" s="1083"/>
      <c r="AC13" s="87"/>
    </row>
    <row r="14" spans="2:36" x14ac:dyDescent="0.2">
      <c r="B14" s="171"/>
      <c r="G14" s="87"/>
      <c r="H14" s="172"/>
      <c r="I14" s="1088"/>
      <c r="J14" s="1088"/>
      <c r="K14" s="1088"/>
      <c r="L14" s="1088"/>
      <c r="M14" s="1088"/>
      <c r="N14" s="1088"/>
      <c r="O14" s="1084"/>
      <c r="P14" s="1085"/>
      <c r="Q14" s="1085"/>
      <c r="R14" s="1085"/>
      <c r="S14" s="1085"/>
      <c r="T14" s="1085"/>
      <c r="U14" s="1085"/>
      <c r="V14" s="1085"/>
      <c r="W14" s="1086"/>
      <c r="AC14" s="87"/>
    </row>
    <row r="15" spans="2:36" ht="13.5" customHeight="1" x14ac:dyDescent="0.2">
      <c r="B15" s="171"/>
      <c r="G15" s="87"/>
      <c r="H15" s="172"/>
      <c r="I15" s="1081" t="s">
        <v>606</v>
      </c>
      <c r="J15" s="1082"/>
      <c r="K15" s="1082"/>
      <c r="L15" s="1082"/>
      <c r="M15" s="1082"/>
      <c r="N15" s="1083"/>
      <c r="O15" s="1081"/>
      <c r="P15" s="1082"/>
      <c r="Q15" s="1082"/>
      <c r="R15" s="1082"/>
      <c r="S15" s="1082"/>
      <c r="T15" s="1082"/>
      <c r="U15" s="1082"/>
      <c r="V15" s="1082"/>
      <c r="W15" s="1083"/>
      <c r="AC15" s="87"/>
    </row>
    <row r="16" spans="2:36" x14ac:dyDescent="0.2">
      <c r="B16" s="171"/>
      <c r="G16" s="87"/>
      <c r="H16" s="172"/>
      <c r="I16" s="1084"/>
      <c r="J16" s="1085"/>
      <c r="K16" s="1085"/>
      <c r="L16" s="1085"/>
      <c r="M16" s="1085"/>
      <c r="N16" s="1086"/>
      <c r="O16" s="1084"/>
      <c r="P16" s="1085"/>
      <c r="Q16" s="1085"/>
      <c r="R16" s="1085"/>
      <c r="S16" s="1085"/>
      <c r="T16" s="1085"/>
      <c r="U16" s="1085"/>
      <c r="V16" s="1085"/>
      <c r="W16" s="1086"/>
      <c r="AC16" s="87"/>
    </row>
    <row r="17" spans="2:29" x14ac:dyDescent="0.2">
      <c r="B17" s="171"/>
      <c r="G17" s="87"/>
      <c r="H17" s="172"/>
      <c r="I17" s="1081" t="s">
        <v>607</v>
      </c>
      <c r="J17" s="1082"/>
      <c r="K17" s="1082"/>
      <c r="L17" s="1082"/>
      <c r="M17" s="1082"/>
      <c r="N17" s="1083"/>
      <c r="O17" s="1081"/>
      <c r="P17" s="1082"/>
      <c r="Q17" s="1082"/>
      <c r="R17" s="1082"/>
      <c r="S17" s="1082"/>
      <c r="T17" s="1082"/>
      <c r="U17" s="1082"/>
      <c r="V17" s="1082"/>
      <c r="W17" s="1083"/>
      <c r="AC17" s="87"/>
    </row>
    <row r="18" spans="2:29" x14ac:dyDescent="0.2">
      <c r="B18" s="171"/>
      <c r="G18" s="87"/>
      <c r="H18" s="172"/>
      <c r="I18" s="1084"/>
      <c r="J18" s="1085"/>
      <c r="K18" s="1085"/>
      <c r="L18" s="1085"/>
      <c r="M18" s="1085"/>
      <c r="N18" s="1086"/>
      <c r="O18" s="1084"/>
      <c r="P18" s="1085"/>
      <c r="Q18" s="1085"/>
      <c r="R18" s="1085"/>
      <c r="S18" s="1085"/>
      <c r="T18" s="1085"/>
      <c r="U18" s="1085"/>
      <c r="V18" s="1085"/>
      <c r="W18" s="1086"/>
      <c r="AC18" s="87"/>
    </row>
    <row r="19" spans="2:29" x14ac:dyDescent="0.2">
      <c r="B19" s="171"/>
      <c r="G19" s="87"/>
      <c r="H19" s="172"/>
      <c r="I19" s="1088" t="s">
        <v>1100</v>
      </c>
      <c r="J19" s="1088"/>
      <c r="K19" s="1088"/>
      <c r="L19" s="1088"/>
      <c r="M19" s="1088"/>
      <c r="N19" s="1088"/>
      <c r="O19" s="1081"/>
      <c r="P19" s="1082"/>
      <c r="Q19" s="1082"/>
      <c r="R19" s="1082"/>
      <c r="S19" s="1082"/>
      <c r="T19" s="1082"/>
      <c r="U19" s="1082"/>
      <c r="V19" s="1082"/>
      <c r="W19" s="1083"/>
      <c r="AC19" s="87"/>
    </row>
    <row r="20" spans="2:29" x14ac:dyDescent="0.2">
      <c r="B20" s="171"/>
      <c r="G20" s="87"/>
      <c r="H20" s="172"/>
      <c r="I20" s="1088"/>
      <c r="J20" s="1088"/>
      <c r="K20" s="1088"/>
      <c r="L20" s="1088"/>
      <c r="M20" s="1088"/>
      <c r="N20" s="1088"/>
      <c r="O20" s="1084"/>
      <c r="P20" s="1085"/>
      <c r="Q20" s="1085"/>
      <c r="R20" s="1085"/>
      <c r="S20" s="1085"/>
      <c r="T20" s="1085"/>
      <c r="U20" s="1085"/>
      <c r="V20" s="1085"/>
      <c r="W20" s="1086"/>
      <c r="AC20" s="87"/>
    </row>
    <row r="21" spans="2:29" x14ac:dyDescent="0.2">
      <c r="B21" s="171"/>
      <c r="G21" s="87"/>
      <c r="H21" s="172"/>
      <c r="I21" s="1088" t="s">
        <v>1101</v>
      </c>
      <c r="J21" s="1088"/>
      <c r="K21" s="1088"/>
      <c r="L21" s="1088"/>
      <c r="M21" s="1088"/>
      <c r="N21" s="1088"/>
      <c r="O21" s="1081"/>
      <c r="P21" s="1082"/>
      <c r="Q21" s="1082"/>
      <c r="R21" s="1082"/>
      <c r="S21" s="1082"/>
      <c r="T21" s="1082"/>
      <c r="U21" s="1082"/>
      <c r="V21" s="1082"/>
      <c r="W21" s="1083"/>
      <c r="AC21" s="87"/>
    </row>
    <row r="22" spans="2:29" x14ac:dyDescent="0.2">
      <c r="B22" s="171"/>
      <c r="G22" s="87"/>
      <c r="H22" s="172"/>
      <c r="I22" s="1088"/>
      <c r="J22" s="1088"/>
      <c r="K22" s="1088"/>
      <c r="L22" s="1088"/>
      <c r="M22" s="1088"/>
      <c r="N22" s="1088"/>
      <c r="O22" s="1084"/>
      <c r="P22" s="1085"/>
      <c r="Q22" s="1085"/>
      <c r="R22" s="1085"/>
      <c r="S22" s="1085"/>
      <c r="T22" s="1085"/>
      <c r="U22" s="1085"/>
      <c r="V22" s="1085"/>
      <c r="W22" s="1086"/>
      <c r="AC22" s="87"/>
    </row>
    <row r="23" spans="2:29" x14ac:dyDescent="0.2">
      <c r="B23" s="171"/>
      <c r="G23" s="87"/>
      <c r="H23" s="172"/>
      <c r="I23" s="1088" t="s">
        <v>570</v>
      </c>
      <c r="J23" s="1088"/>
      <c r="K23" s="1088"/>
      <c r="L23" s="1088"/>
      <c r="M23" s="1088"/>
      <c r="N23" s="1088"/>
      <c r="O23" s="1081"/>
      <c r="P23" s="1082"/>
      <c r="Q23" s="1082"/>
      <c r="R23" s="1082"/>
      <c r="S23" s="1082"/>
      <c r="T23" s="1082"/>
      <c r="U23" s="1082"/>
      <c r="V23" s="1082"/>
      <c r="W23" s="1083"/>
      <c r="AC23" s="87"/>
    </row>
    <row r="24" spans="2:29" x14ac:dyDescent="0.2">
      <c r="B24" s="171"/>
      <c r="G24" s="87"/>
      <c r="H24" s="172"/>
      <c r="I24" s="1088"/>
      <c r="J24" s="1088"/>
      <c r="K24" s="1088"/>
      <c r="L24" s="1088"/>
      <c r="M24" s="1088"/>
      <c r="N24" s="1088"/>
      <c r="O24" s="1084"/>
      <c r="P24" s="1085"/>
      <c r="Q24" s="1085"/>
      <c r="R24" s="1085"/>
      <c r="S24" s="1085"/>
      <c r="T24" s="1085"/>
      <c r="U24" s="1085"/>
      <c r="V24" s="1085"/>
      <c r="W24" s="1086"/>
      <c r="AC24" s="87"/>
    </row>
    <row r="25" spans="2:29" x14ac:dyDescent="0.2">
      <c r="B25" s="171"/>
      <c r="G25" s="87"/>
      <c r="H25" s="172"/>
      <c r="I25" s="1088"/>
      <c r="J25" s="1088"/>
      <c r="K25" s="1088"/>
      <c r="L25" s="1088"/>
      <c r="M25" s="1088"/>
      <c r="N25" s="1088"/>
      <c r="O25" s="1081"/>
      <c r="P25" s="1082"/>
      <c r="Q25" s="1082"/>
      <c r="R25" s="1082"/>
      <c r="S25" s="1082"/>
      <c r="T25" s="1082"/>
      <c r="U25" s="1082"/>
      <c r="V25" s="1082"/>
      <c r="W25" s="1083"/>
      <c r="AC25" s="87"/>
    </row>
    <row r="26" spans="2:29" x14ac:dyDescent="0.2">
      <c r="B26" s="171"/>
      <c r="G26" s="87"/>
      <c r="H26" s="172"/>
      <c r="I26" s="1088"/>
      <c r="J26" s="1088"/>
      <c r="K26" s="1088"/>
      <c r="L26" s="1088"/>
      <c r="M26" s="1088"/>
      <c r="N26" s="1088"/>
      <c r="O26" s="1084"/>
      <c r="P26" s="1085"/>
      <c r="Q26" s="1085"/>
      <c r="R26" s="1085"/>
      <c r="S26" s="1085"/>
      <c r="T26" s="1085"/>
      <c r="U26" s="1085"/>
      <c r="V26" s="1085"/>
      <c r="W26" s="1086"/>
      <c r="AC26" s="87"/>
    </row>
    <row r="27" spans="2:29" x14ac:dyDescent="0.2">
      <c r="B27" s="171"/>
      <c r="G27" s="87"/>
      <c r="H27" s="172"/>
      <c r="I27" s="1088"/>
      <c r="J27" s="1088"/>
      <c r="K27" s="1088"/>
      <c r="L27" s="1088"/>
      <c r="M27" s="1088"/>
      <c r="N27" s="1088"/>
      <c r="O27" s="1081"/>
      <c r="P27" s="1082"/>
      <c r="Q27" s="1082"/>
      <c r="R27" s="1082"/>
      <c r="S27" s="1082"/>
      <c r="T27" s="1082"/>
      <c r="U27" s="1082"/>
      <c r="V27" s="1082"/>
      <c r="W27" s="1083"/>
      <c r="AC27" s="87"/>
    </row>
    <row r="28" spans="2:29" x14ac:dyDescent="0.2">
      <c r="B28" s="171"/>
      <c r="G28" s="87"/>
      <c r="H28" s="172"/>
      <c r="I28" s="1088"/>
      <c r="J28" s="1088"/>
      <c r="K28" s="1088"/>
      <c r="L28" s="1088"/>
      <c r="M28" s="1088"/>
      <c r="N28" s="1088"/>
      <c r="O28" s="1084"/>
      <c r="P28" s="1085"/>
      <c r="Q28" s="1085"/>
      <c r="R28" s="1085"/>
      <c r="S28" s="1085"/>
      <c r="T28" s="1085"/>
      <c r="U28" s="1085"/>
      <c r="V28" s="1085"/>
      <c r="W28" s="1086"/>
      <c r="AC28" s="87"/>
    </row>
    <row r="29" spans="2:29" x14ac:dyDescent="0.2">
      <c r="B29" s="171"/>
      <c r="G29" s="87"/>
      <c r="H29" s="172"/>
      <c r="I29" s="1088"/>
      <c r="J29" s="1088"/>
      <c r="K29" s="1088"/>
      <c r="L29" s="1088"/>
      <c r="M29" s="1088"/>
      <c r="N29" s="1088"/>
      <c r="O29" s="1081"/>
      <c r="P29" s="1082"/>
      <c r="Q29" s="1082"/>
      <c r="R29" s="1082"/>
      <c r="S29" s="1082"/>
      <c r="T29" s="1082"/>
      <c r="U29" s="1082"/>
      <c r="V29" s="1082"/>
      <c r="W29" s="1083"/>
      <c r="AC29" s="87"/>
    </row>
    <row r="30" spans="2:29" x14ac:dyDescent="0.2">
      <c r="B30" s="171"/>
      <c r="G30" s="87"/>
      <c r="H30" s="172"/>
      <c r="I30" s="1088"/>
      <c r="J30" s="1088"/>
      <c r="K30" s="1088"/>
      <c r="L30" s="1088"/>
      <c r="M30" s="1088"/>
      <c r="N30" s="1088"/>
      <c r="O30" s="1084"/>
      <c r="P30" s="1085"/>
      <c r="Q30" s="1085"/>
      <c r="R30" s="1085"/>
      <c r="S30" s="1085"/>
      <c r="T30" s="1085"/>
      <c r="U30" s="1085"/>
      <c r="V30" s="1085"/>
      <c r="W30" s="1086"/>
      <c r="AC30" s="87"/>
    </row>
    <row r="31" spans="2:29" x14ac:dyDescent="0.2">
      <c r="B31" s="171"/>
      <c r="G31" s="87"/>
      <c r="H31" s="172"/>
      <c r="I31" s="1088"/>
      <c r="J31" s="1088"/>
      <c r="K31" s="1088"/>
      <c r="L31" s="1088"/>
      <c r="M31" s="1088"/>
      <c r="N31" s="1088"/>
      <c r="O31" s="1081"/>
      <c r="P31" s="1082"/>
      <c r="Q31" s="1082"/>
      <c r="R31" s="1082"/>
      <c r="S31" s="1082"/>
      <c r="T31" s="1082"/>
      <c r="U31" s="1082"/>
      <c r="V31" s="1082"/>
      <c r="W31" s="1083"/>
      <c r="AC31" s="87"/>
    </row>
    <row r="32" spans="2:29" x14ac:dyDescent="0.2">
      <c r="B32" s="171"/>
      <c r="G32" s="87"/>
      <c r="H32" s="172"/>
      <c r="I32" s="1088"/>
      <c r="J32" s="1088"/>
      <c r="K32" s="1088"/>
      <c r="L32" s="1088"/>
      <c r="M32" s="1088"/>
      <c r="N32" s="1088"/>
      <c r="O32" s="1084"/>
      <c r="P32" s="1085"/>
      <c r="Q32" s="1085"/>
      <c r="R32" s="1085"/>
      <c r="S32" s="1085"/>
      <c r="T32" s="1085"/>
      <c r="U32" s="1085"/>
      <c r="V32" s="1085"/>
      <c r="W32" s="1086"/>
      <c r="AC32" s="87"/>
    </row>
    <row r="33" spans="2:30" x14ac:dyDescent="0.2">
      <c r="B33" s="447"/>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7"/>
      <c r="I34" s="427"/>
      <c r="J34" s="427"/>
      <c r="K34" s="427"/>
      <c r="L34" s="427"/>
      <c r="M34" s="427"/>
      <c r="N34" s="427"/>
      <c r="O34" s="427"/>
      <c r="P34" s="427"/>
      <c r="Q34" s="427"/>
      <c r="R34" s="427"/>
      <c r="S34" s="427"/>
      <c r="T34" s="427"/>
      <c r="U34" s="427"/>
      <c r="V34" s="427"/>
      <c r="W34" s="427"/>
      <c r="X34" s="427"/>
      <c r="Y34" s="427"/>
      <c r="Z34" s="427"/>
      <c r="AA34" s="427"/>
      <c r="AB34" s="427"/>
      <c r="AC34" s="427"/>
    </row>
    <row r="35" spans="2:30" ht="6" customHeight="1" x14ac:dyDescent="0.2"/>
    <row r="36" spans="2:30" ht="13.5" customHeight="1" x14ac:dyDescent="0.2">
      <c r="B36" s="3" t="s">
        <v>469</v>
      </c>
      <c r="C36" s="1125" t="s">
        <v>1593</v>
      </c>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545"/>
    </row>
    <row r="37" spans="2:30" x14ac:dyDescent="0.2">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125"/>
      <c r="AD37" s="545"/>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1:AC123"/>
  <sheetViews>
    <sheetView view="pageBreakPreview" zoomScaleNormal="100" zoomScaleSheetLayoutView="100" workbookViewId="0">
      <selection activeCell="AC1" sqref="AC1"/>
    </sheetView>
  </sheetViews>
  <sheetFormatPr defaultColWidth="4" defaultRowHeight="13.2" x14ac:dyDescent="0.2"/>
  <cols>
    <col min="1" max="1" width="1.44140625" style="500" customWidth="1"/>
    <col min="2" max="2" width="1.109375" style="500" customWidth="1"/>
    <col min="3" max="3" width="3.33203125" style="500" customWidth="1"/>
    <col min="4" max="4" width="3.21875" style="500" customWidth="1"/>
    <col min="5" max="18" width="4" style="500"/>
    <col min="19" max="19" width="6.33203125" style="500" customWidth="1"/>
    <col min="20" max="20" width="1.77734375" style="500" customWidth="1"/>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29" x14ac:dyDescent="0.2">
      <c r="AC1" s="646" t="str">
        <f>HYPERLINK("#目次!A1","目次へ戻る")</f>
        <v>目次へ戻る</v>
      </c>
    </row>
    <row r="2" spans="2:29" x14ac:dyDescent="0.2">
      <c r="B2" s="500" t="s">
        <v>1311</v>
      </c>
      <c r="C2"/>
      <c r="D2"/>
      <c r="E2"/>
      <c r="F2"/>
      <c r="G2"/>
      <c r="H2"/>
      <c r="I2"/>
      <c r="J2"/>
      <c r="K2"/>
      <c r="L2"/>
      <c r="M2"/>
      <c r="N2"/>
      <c r="O2"/>
      <c r="P2"/>
      <c r="Q2"/>
      <c r="R2"/>
      <c r="S2"/>
      <c r="T2"/>
      <c r="U2"/>
      <c r="V2"/>
      <c r="W2"/>
      <c r="X2"/>
      <c r="Y2"/>
    </row>
    <row r="4" spans="2:29" x14ac:dyDescent="0.2">
      <c r="B4" s="1076" t="s">
        <v>1283</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29"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29" ht="22.5"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8" spans="2:29" ht="20.100000000000001" customHeight="1" x14ac:dyDescent="0.2">
      <c r="B8" s="1081" t="s">
        <v>242</v>
      </c>
      <c r="C8" s="1082"/>
      <c r="D8" s="1082"/>
      <c r="E8" s="1082"/>
      <c r="F8" s="1083"/>
      <c r="G8" s="437" t="s">
        <v>0</v>
      </c>
      <c r="H8" s="1216" t="s">
        <v>1284</v>
      </c>
      <c r="I8" s="1216"/>
      <c r="J8" s="1216"/>
      <c r="K8" s="1216"/>
      <c r="L8" s="1216"/>
      <c r="M8" s="1216"/>
      <c r="N8" s="1216"/>
      <c r="O8" s="1216"/>
      <c r="P8" s="1216"/>
      <c r="Q8" s="1216"/>
      <c r="R8" s="1216"/>
      <c r="S8" s="1216"/>
      <c r="T8" s="1216"/>
      <c r="U8" s="1216"/>
      <c r="V8" s="1216"/>
      <c r="W8" s="1216"/>
      <c r="X8" s="1216"/>
      <c r="Y8" s="1217"/>
    </row>
    <row r="9" spans="2:29" ht="20.100000000000001" customHeight="1" x14ac:dyDescent="0.2">
      <c r="B9" s="1108"/>
      <c r="C9" s="1076"/>
      <c r="D9" s="1076"/>
      <c r="E9" s="1076"/>
      <c r="F9" s="1109"/>
      <c r="G9" s="437" t="s">
        <v>0</v>
      </c>
      <c r="H9" s="1107" t="s">
        <v>1285</v>
      </c>
      <c r="I9" s="1107"/>
      <c r="J9" s="1107"/>
      <c r="K9" s="1107"/>
      <c r="L9" s="1107"/>
      <c r="M9" s="1107"/>
      <c r="N9" s="1107"/>
      <c r="O9" s="1107"/>
      <c r="P9" s="1107"/>
      <c r="Q9" s="1107"/>
      <c r="R9" s="1107"/>
      <c r="S9" s="1107"/>
      <c r="T9" s="1107"/>
      <c r="U9" s="1107"/>
      <c r="V9" s="1107"/>
      <c r="W9" s="1107"/>
      <c r="X9" s="1107"/>
      <c r="Y9" s="1119"/>
    </row>
    <row r="10" spans="2:29" ht="20.100000000000001" customHeight="1" x14ac:dyDescent="0.2">
      <c r="B10" s="1084"/>
      <c r="C10" s="1085"/>
      <c r="D10" s="1085"/>
      <c r="E10" s="1085"/>
      <c r="F10" s="1086"/>
      <c r="G10" s="417" t="s">
        <v>0</v>
      </c>
      <c r="H10" s="1219" t="s">
        <v>345</v>
      </c>
      <c r="I10" s="1219"/>
      <c r="J10" s="1219"/>
      <c r="K10" s="1219"/>
      <c r="L10" s="1219"/>
      <c r="M10" s="1219"/>
      <c r="N10" s="1219"/>
      <c r="O10" s="1219"/>
      <c r="P10" s="1219"/>
      <c r="Q10" s="1219"/>
      <c r="R10" s="1219"/>
      <c r="S10" s="1219"/>
      <c r="T10" s="1219"/>
      <c r="U10" s="1219"/>
      <c r="V10" s="1219"/>
      <c r="W10" s="1219"/>
      <c r="X10" s="1219"/>
      <c r="Y10" s="1220"/>
    </row>
    <row r="11" spans="2:29" ht="17.25" customHeight="1" x14ac:dyDescent="0.2">
      <c r="B11" s="1081" t="s">
        <v>247</v>
      </c>
      <c r="C11" s="1082"/>
      <c r="D11" s="1082"/>
      <c r="E11" s="1082"/>
      <c r="F11" s="1083"/>
      <c r="G11" s="414" t="s">
        <v>0</v>
      </c>
      <c r="H11" s="1216" t="s">
        <v>1286</v>
      </c>
      <c r="I11" s="1216"/>
      <c r="J11" s="1216"/>
      <c r="K11" s="1216"/>
      <c r="L11" s="1216"/>
      <c r="M11" s="1216"/>
      <c r="N11" s="1216"/>
      <c r="O11" s="1216"/>
      <c r="P11" s="1216"/>
      <c r="Q11" s="1216"/>
      <c r="R11" s="1216"/>
      <c r="S11" s="1216"/>
      <c r="T11" s="1216"/>
      <c r="U11" s="1216"/>
      <c r="V11" s="1216"/>
      <c r="W11" s="1216"/>
      <c r="X11" s="1216"/>
      <c r="Y11" s="1217"/>
    </row>
    <row r="12" spans="2:29" ht="18.75" customHeight="1" x14ac:dyDescent="0.2">
      <c r="B12" s="1084"/>
      <c r="C12" s="1085"/>
      <c r="D12" s="1085"/>
      <c r="E12" s="1085"/>
      <c r="F12" s="1086"/>
      <c r="G12" s="417" t="s">
        <v>0</v>
      </c>
      <c r="H12" s="1219" t="s">
        <v>1287</v>
      </c>
      <c r="I12" s="1219"/>
      <c r="J12" s="1219"/>
      <c r="K12" s="1219"/>
      <c r="L12" s="1219"/>
      <c r="M12" s="1219"/>
      <c r="N12" s="1219"/>
      <c r="O12" s="1219"/>
      <c r="P12" s="1219"/>
      <c r="Q12" s="1219"/>
      <c r="R12" s="1219"/>
      <c r="S12" s="1219"/>
      <c r="T12" s="1219"/>
      <c r="U12" s="1219"/>
      <c r="V12" s="1219"/>
      <c r="W12" s="1219"/>
      <c r="X12" s="1219"/>
      <c r="Y12" s="1220"/>
    </row>
    <row r="13" spans="2:29" ht="6" customHeight="1" x14ac:dyDescent="0.2"/>
    <row r="14" spans="2:29" x14ac:dyDescent="0.2">
      <c r="B14" s="500" t="s">
        <v>1724</v>
      </c>
    </row>
    <row r="15" spans="2:29" x14ac:dyDescent="0.2">
      <c r="B15" s="514"/>
      <c r="C15" s="515" t="s">
        <v>1288</v>
      </c>
      <c r="D15" s="515"/>
      <c r="E15" s="515"/>
      <c r="F15" s="515"/>
      <c r="G15" s="515"/>
      <c r="H15" s="515"/>
      <c r="I15" s="515"/>
      <c r="J15" s="515"/>
      <c r="K15" s="515"/>
      <c r="L15" s="515"/>
      <c r="M15" s="515"/>
      <c r="N15" s="515"/>
      <c r="O15" s="515"/>
      <c r="P15" s="515"/>
      <c r="Q15" s="515"/>
      <c r="R15" s="515"/>
      <c r="S15" s="515"/>
      <c r="T15" s="516"/>
      <c r="U15" s="514"/>
      <c r="V15" s="198" t="s">
        <v>219</v>
      </c>
      <c r="W15" s="198" t="s">
        <v>220</v>
      </c>
      <c r="X15" s="198" t="s">
        <v>221</v>
      </c>
      <c r="Y15" s="516"/>
      <c r="Z15"/>
      <c r="AA15"/>
      <c r="AB15"/>
    </row>
    <row r="16" spans="2:29" ht="6.75" customHeight="1" x14ac:dyDescent="0.2">
      <c r="B16" s="508"/>
      <c r="C16" s="422"/>
      <c r="D16" s="422"/>
      <c r="E16" s="422"/>
      <c r="F16" s="422"/>
      <c r="G16" s="422"/>
      <c r="H16" s="422"/>
      <c r="I16" s="422"/>
      <c r="J16" s="422"/>
      <c r="K16" s="422"/>
      <c r="L16" s="422"/>
      <c r="M16" s="422"/>
      <c r="N16" s="422"/>
      <c r="O16" s="422"/>
      <c r="P16" s="422"/>
      <c r="Q16" s="422"/>
      <c r="R16" s="422"/>
      <c r="S16" s="422"/>
      <c r="T16" s="507"/>
      <c r="U16" s="508"/>
      <c r="V16" s="169"/>
      <c r="W16" s="169"/>
      <c r="X16" s="169"/>
      <c r="Y16" s="507"/>
      <c r="Z16"/>
      <c r="AA16"/>
      <c r="AB16"/>
    </row>
    <row r="17" spans="2:28" ht="38.25" customHeight="1" x14ac:dyDescent="0.2">
      <c r="B17" s="508"/>
      <c r="C17" s="425" t="s">
        <v>1289</v>
      </c>
      <c r="D17" s="1508" t="s">
        <v>1290</v>
      </c>
      <c r="E17" s="1508"/>
      <c r="F17" s="1508"/>
      <c r="G17" s="1508"/>
      <c r="H17" s="1508"/>
      <c r="I17" s="1508"/>
      <c r="J17" s="1508"/>
      <c r="K17" s="1508"/>
      <c r="L17" s="1508"/>
      <c r="M17" s="1508"/>
      <c r="N17" s="1508"/>
      <c r="O17" s="1508"/>
      <c r="P17" s="1508"/>
      <c r="Q17" s="1508"/>
      <c r="R17" s="1508"/>
      <c r="S17" s="1509"/>
      <c r="T17" s="507"/>
      <c r="U17" s="508"/>
      <c r="V17" s="437" t="s">
        <v>0</v>
      </c>
      <c r="W17" s="437" t="s">
        <v>220</v>
      </c>
      <c r="X17" s="437" t="s">
        <v>0</v>
      </c>
      <c r="Y17" s="123"/>
    </row>
    <row r="18" spans="2:28" ht="35.25" customHeight="1" x14ac:dyDescent="0.2">
      <c r="B18" s="508"/>
      <c r="C18" s="425" t="s">
        <v>304</v>
      </c>
      <c r="D18" s="1508" t="s">
        <v>1291</v>
      </c>
      <c r="E18" s="1508"/>
      <c r="F18" s="1508"/>
      <c r="G18" s="1508"/>
      <c r="H18" s="1508"/>
      <c r="I18" s="1508"/>
      <c r="J18" s="1508"/>
      <c r="K18" s="1508"/>
      <c r="L18" s="1508"/>
      <c r="M18" s="1508"/>
      <c r="N18" s="1508"/>
      <c r="O18" s="1508"/>
      <c r="P18" s="1508"/>
      <c r="Q18" s="1508"/>
      <c r="R18" s="1508"/>
      <c r="S18" s="1509"/>
      <c r="T18" s="507"/>
      <c r="U18" s="508"/>
      <c r="V18" s="437" t="s">
        <v>0</v>
      </c>
      <c r="W18" s="437" t="s">
        <v>220</v>
      </c>
      <c r="X18" s="437" t="s">
        <v>0</v>
      </c>
      <c r="Y18" s="123"/>
    </row>
    <row r="19" spans="2:28" ht="30.75" customHeight="1" x14ac:dyDescent="0.2">
      <c r="B19" s="508"/>
      <c r="C19" s="425" t="s">
        <v>445</v>
      </c>
      <c r="D19" s="1519" t="s">
        <v>1292</v>
      </c>
      <c r="E19" s="1519"/>
      <c r="F19" s="1519"/>
      <c r="G19" s="1519"/>
      <c r="H19" s="1519"/>
      <c r="I19" s="1519"/>
      <c r="J19" s="1519"/>
      <c r="K19" s="1519"/>
      <c r="L19" s="1519"/>
      <c r="M19" s="1519"/>
      <c r="N19" s="1519"/>
      <c r="O19" s="1519"/>
      <c r="P19" s="1519"/>
      <c r="Q19" s="1519"/>
      <c r="R19" s="1519"/>
      <c r="S19" s="1520"/>
      <c r="T19" s="507"/>
      <c r="U19" s="508"/>
      <c r="V19" s="437" t="s">
        <v>0</v>
      </c>
      <c r="W19" s="437" t="s">
        <v>220</v>
      </c>
      <c r="X19" s="437" t="s">
        <v>0</v>
      </c>
      <c r="Y19" s="123"/>
    </row>
    <row r="20" spans="2:28" ht="25.5" customHeight="1" x14ac:dyDescent="0.2">
      <c r="B20" s="508"/>
      <c r="C20" s="425" t="s">
        <v>447</v>
      </c>
      <c r="D20" s="1508" t="s">
        <v>1293</v>
      </c>
      <c r="E20" s="1508"/>
      <c r="F20" s="1508"/>
      <c r="G20" s="1508"/>
      <c r="H20" s="1508"/>
      <c r="I20" s="1508"/>
      <c r="J20" s="1508"/>
      <c r="K20" s="1508"/>
      <c r="L20" s="1508"/>
      <c r="M20" s="1508"/>
      <c r="N20" s="1508"/>
      <c r="O20" s="1508"/>
      <c r="P20" s="1508"/>
      <c r="Q20" s="1508"/>
      <c r="R20" s="1508"/>
      <c r="S20" s="1509"/>
      <c r="T20" s="507"/>
      <c r="U20" s="508"/>
      <c r="V20" s="437" t="s">
        <v>0</v>
      </c>
      <c r="W20" s="437" t="s">
        <v>220</v>
      </c>
      <c r="X20" s="437" t="s">
        <v>0</v>
      </c>
      <c r="Y20" s="123"/>
    </row>
    <row r="21" spans="2:28" ht="27.75" customHeight="1" x14ac:dyDescent="0.2">
      <c r="B21" s="508"/>
      <c r="C21" s="1232" t="s">
        <v>454</v>
      </c>
      <c r="D21" s="1511" t="s">
        <v>1294</v>
      </c>
      <c r="E21" s="1512"/>
      <c r="F21" s="1508" t="s">
        <v>1295</v>
      </c>
      <c r="G21" s="1508"/>
      <c r="H21" s="1508"/>
      <c r="I21" s="1508"/>
      <c r="J21" s="1508"/>
      <c r="K21" s="1508"/>
      <c r="L21" s="1508"/>
      <c r="M21" s="1508"/>
      <c r="N21" s="1508"/>
      <c r="O21" s="1508"/>
      <c r="P21" s="1508"/>
      <c r="Q21" s="1508"/>
      <c r="R21" s="1508"/>
      <c r="S21" s="1509"/>
      <c r="T21" s="507"/>
      <c r="U21" s="508"/>
      <c r="V21" s="437" t="s">
        <v>0</v>
      </c>
      <c r="W21" s="437" t="s">
        <v>220</v>
      </c>
      <c r="X21" s="437" t="s">
        <v>0</v>
      </c>
      <c r="Y21" s="123"/>
    </row>
    <row r="22" spans="2:28" ht="27.75" customHeight="1" x14ac:dyDescent="0.2">
      <c r="B22" s="508"/>
      <c r="C22" s="1235"/>
      <c r="D22" s="1513"/>
      <c r="E22" s="1514"/>
      <c r="F22" s="1508" t="s">
        <v>1296</v>
      </c>
      <c r="G22" s="1508"/>
      <c r="H22" s="1508"/>
      <c r="I22" s="1508"/>
      <c r="J22" s="1508"/>
      <c r="K22" s="1508"/>
      <c r="L22" s="1508"/>
      <c r="M22" s="1508"/>
      <c r="N22" s="1508"/>
      <c r="O22" s="1508"/>
      <c r="P22" s="1508"/>
      <c r="Q22" s="1508"/>
      <c r="R22" s="1508"/>
      <c r="S22" s="1509"/>
      <c r="T22" s="507"/>
      <c r="U22" s="508"/>
      <c r="V22" s="437"/>
      <c r="W22" s="437"/>
      <c r="X22" s="437"/>
      <c r="Y22" s="123"/>
    </row>
    <row r="23" spans="2:28" ht="27" customHeight="1" x14ac:dyDescent="0.2">
      <c r="B23" s="508"/>
      <c r="C23" s="1235"/>
      <c r="D23" s="1513"/>
      <c r="E23" s="1514"/>
      <c r="F23" s="1508" t="s">
        <v>1297</v>
      </c>
      <c r="G23" s="1508"/>
      <c r="H23" s="1508"/>
      <c r="I23" s="1508"/>
      <c r="J23" s="1508"/>
      <c r="K23" s="1508"/>
      <c r="L23" s="1508"/>
      <c r="M23" s="1508"/>
      <c r="N23" s="1508"/>
      <c r="O23" s="1508"/>
      <c r="P23" s="1508"/>
      <c r="Q23" s="1508"/>
      <c r="R23" s="1508"/>
      <c r="S23" s="1509"/>
      <c r="T23" s="507"/>
      <c r="U23" s="508"/>
      <c r="V23" s="437"/>
      <c r="W23" s="437"/>
      <c r="X23" s="437"/>
      <c r="Y23" s="123"/>
    </row>
    <row r="24" spans="2:28" ht="27.75" customHeight="1" x14ac:dyDescent="0.2">
      <c r="B24" s="508"/>
      <c r="C24" s="1237"/>
      <c r="D24" s="1515"/>
      <c r="E24" s="1516"/>
      <c r="F24" s="1508" t="s">
        <v>1298</v>
      </c>
      <c r="G24" s="1508"/>
      <c r="H24" s="1508"/>
      <c r="I24" s="1508"/>
      <c r="J24" s="1508"/>
      <c r="K24" s="1508"/>
      <c r="L24" s="1508"/>
      <c r="M24" s="1508"/>
      <c r="N24" s="1508"/>
      <c r="O24" s="1508"/>
      <c r="P24" s="1508"/>
      <c r="Q24" s="1508"/>
      <c r="R24" s="1508"/>
      <c r="S24" s="1509"/>
      <c r="T24" s="507"/>
      <c r="U24" s="508"/>
      <c r="V24" s="437"/>
      <c r="W24" s="437"/>
      <c r="X24" s="437"/>
      <c r="Y24" s="123"/>
    </row>
    <row r="25" spans="2:28" ht="6" customHeight="1" x14ac:dyDescent="0.2">
      <c r="B25" s="508"/>
      <c r="C25" s="575"/>
      <c r="D25" s="437"/>
      <c r="E25" s="575"/>
      <c r="G25" s="575"/>
      <c r="H25" s="575"/>
      <c r="I25" s="575"/>
      <c r="J25" s="575"/>
      <c r="K25" s="575"/>
      <c r="L25" s="575"/>
      <c r="M25" s="575"/>
      <c r="N25" s="575"/>
      <c r="O25" s="575"/>
      <c r="P25" s="575"/>
      <c r="Q25" s="575"/>
      <c r="R25" s="575"/>
      <c r="S25" s="575"/>
      <c r="T25" s="507"/>
      <c r="U25" s="508"/>
      <c r="V25" s="555"/>
      <c r="W25" s="437"/>
      <c r="X25" s="555"/>
      <c r="Y25" s="123"/>
    </row>
    <row r="26" spans="2:28" x14ac:dyDescent="0.2">
      <c r="B26" s="508"/>
      <c r="C26" s="500" t="s">
        <v>1299</v>
      </c>
      <c r="T26" s="507"/>
      <c r="U26" s="508"/>
      <c r="Y26" s="507"/>
      <c r="Z26"/>
      <c r="AA26"/>
      <c r="AB26"/>
    </row>
    <row r="27" spans="2:28" ht="5.25" customHeight="1" x14ac:dyDescent="0.2">
      <c r="B27" s="508"/>
      <c r="T27" s="507"/>
      <c r="U27" s="508"/>
      <c r="Y27" s="507"/>
      <c r="Z27"/>
      <c r="AA27"/>
      <c r="AB27"/>
    </row>
    <row r="28" spans="2:28" ht="35.25" customHeight="1" x14ac:dyDescent="0.2">
      <c r="B28" s="508"/>
      <c r="C28" s="425" t="s">
        <v>1289</v>
      </c>
      <c r="D28" s="1508" t="s">
        <v>1300</v>
      </c>
      <c r="E28" s="1508"/>
      <c r="F28" s="1508"/>
      <c r="G28" s="1508"/>
      <c r="H28" s="1508"/>
      <c r="I28" s="1508"/>
      <c r="J28" s="1508"/>
      <c r="K28" s="1508"/>
      <c r="L28" s="1508"/>
      <c r="M28" s="1508"/>
      <c r="N28" s="1508"/>
      <c r="O28" s="1508"/>
      <c r="P28" s="1508"/>
      <c r="Q28" s="1508"/>
      <c r="R28" s="1508"/>
      <c r="S28" s="1509"/>
      <c r="T28" s="507"/>
      <c r="U28" s="508"/>
      <c r="V28" s="437" t="s">
        <v>0</v>
      </c>
      <c r="W28" s="437" t="s">
        <v>220</v>
      </c>
      <c r="X28" s="437" t="s">
        <v>0</v>
      </c>
      <c r="Y28" s="123"/>
    </row>
    <row r="29" spans="2:28" ht="25.5" customHeight="1" x14ac:dyDescent="0.2">
      <c r="B29" s="508"/>
      <c r="C29" s="425" t="s">
        <v>304</v>
      </c>
      <c r="D29" s="1508" t="s">
        <v>1301</v>
      </c>
      <c r="E29" s="1508"/>
      <c r="F29" s="1508"/>
      <c r="G29" s="1508"/>
      <c r="H29" s="1508"/>
      <c r="I29" s="1508"/>
      <c r="J29" s="1508"/>
      <c r="K29" s="1508"/>
      <c r="L29" s="1508"/>
      <c r="M29" s="1508"/>
      <c r="N29" s="1508"/>
      <c r="O29" s="1508"/>
      <c r="P29" s="1508"/>
      <c r="Q29" s="1508"/>
      <c r="R29" s="1508"/>
      <c r="S29" s="1509"/>
      <c r="T29" s="507"/>
      <c r="U29" s="508"/>
      <c r="V29" s="437" t="s">
        <v>0</v>
      </c>
      <c r="W29" s="437" t="s">
        <v>220</v>
      </c>
      <c r="X29" s="437" t="s">
        <v>0</v>
      </c>
      <c r="Y29" s="123"/>
    </row>
    <row r="30" spans="2:28" ht="22.5" customHeight="1" x14ac:dyDescent="0.2">
      <c r="B30" s="508"/>
      <c r="C30" s="425" t="s">
        <v>445</v>
      </c>
      <c r="D30" s="1519" t="s">
        <v>1292</v>
      </c>
      <c r="E30" s="1519"/>
      <c r="F30" s="1519"/>
      <c r="G30" s="1519"/>
      <c r="H30" s="1519"/>
      <c r="I30" s="1519"/>
      <c r="J30" s="1519"/>
      <c r="K30" s="1519"/>
      <c r="L30" s="1519"/>
      <c r="M30" s="1519"/>
      <c r="N30" s="1519"/>
      <c r="O30" s="1519"/>
      <c r="P30" s="1519"/>
      <c r="Q30" s="1519"/>
      <c r="R30" s="1519"/>
      <c r="S30" s="1520"/>
      <c r="T30" s="507"/>
      <c r="U30" s="508"/>
      <c r="V30" s="437" t="s">
        <v>0</v>
      </c>
      <c r="W30" s="437" t="s">
        <v>220</v>
      </c>
      <c r="X30" s="437" t="s">
        <v>0</v>
      </c>
      <c r="Y30" s="123"/>
    </row>
    <row r="31" spans="2:28" ht="24" customHeight="1" x14ac:dyDescent="0.2">
      <c r="B31" s="508"/>
      <c r="C31" s="425" t="s">
        <v>447</v>
      </c>
      <c r="D31" s="1508" t="s">
        <v>1302</v>
      </c>
      <c r="E31" s="1508"/>
      <c r="F31" s="1508"/>
      <c r="G31" s="1508"/>
      <c r="H31" s="1508"/>
      <c r="I31" s="1508"/>
      <c r="J31" s="1508"/>
      <c r="K31" s="1508"/>
      <c r="L31" s="1508"/>
      <c r="M31" s="1508"/>
      <c r="N31" s="1508"/>
      <c r="O31" s="1508"/>
      <c r="P31" s="1508"/>
      <c r="Q31" s="1508"/>
      <c r="R31" s="1508"/>
      <c r="S31" s="1509"/>
      <c r="T31" s="507"/>
      <c r="U31" s="508"/>
      <c r="V31" s="437" t="s">
        <v>0</v>
      </c>
      <c r="W31" s="437" t="s">
        <v>220</v>
      </c>
      <c r="X31" s="437" t="s">
        <v>0</v>
      </c>
      <c r="Y31" s="123"/>
    </row>
    <row r="32" spans="2:28" ht="24" customHeight="1" x14ac:dyDescent="0.2">
      <c r="B32" s="508"/>
      <c r="C32" s="1232" t="s">
        <v>454</v>
      </c>
      <c r="D32" s="1511" t="s">
        <v>1294</v>
      </c>
      <c r="E32" s="1512"/>
      <c r="F32" s="1508" t="s">
        <v>1303</v>
      </c>
      <c r="G32" s="1508"/>
      <c r="H32" s="1508"/>
      <c r="I32" s="1508"/>
      <c r="J32" s="1508"/>
      <c r="K32" s="1508"/>
      <c r="L32" s="1508"/>
      <c r="M32" s="1508"/>
      <c r="N32" s="1508"/>
      <c r="O32" s="1508"/>
      <c r="P32" s="1508"/>
      <c r="Q32" s="1508"/>
      <c r="R32" s="1508"/>
      <c r="S32" s="1509"/>
      <c r="T32" s="507"/>
      <c r="U32" s="508"/>
      <c r="V32" s="437" t="s">
        <v>0</v>
      </c>
      <c r="W32" s="437" t="s">
        <v>220</v>
      </c>
      <c r="X32" s="437" t="s">
        <v>0</v>
      </c>
      <c r="Y32" s="123"/>
    </row>
    <row r="33" spans="2:28" ht="23.25" customHeight="1" x14ac:dyDescent="0.2">
      <c r="B33" s="508"/>
      <c r="C33" s="1235"/>
      <c r="D33" s="1513"/>
      <c r="E33" s="1514"/>
      <c r="F33" s="1508" t="s">
        <v>1304</v>
      </c>
      <c r="G33" s="1508"/>
      <c r="H33" s="1508"/>
      <c r="I33" s="1508"/>
      <c r="J33" s="1508"/>
      <c r="K33" s="1508"/>
      <c r="L33" s="1508"/>
      <c r="M33" s="1508"/>
      <c r="N33" s="1508"/>
      <c r="O33" s="1508"/>
      <c r="P33" s="1508"/>
      <c r="Q33" s="1508"/>
      <c r="R33" s="1508"/>
      <c r="S33" s="1509"/>
      <c r="T33" s="507"/>
      <c r="U33" s="508"/>
      <c r="V33" s="437"/>
      <c r="W33" s="437"/>
      <c r="X33" s="437"/>
      <c r="Y33" s="123"/>
    </row>
    <row r="34" spans="2:28" ht="22.5" customHeight="1" x14ac:dyDescent="0.2">
      <c r="B34" s="508"/>
      <c r="C34" s="1235"/>
      <c r="D34" s="1513"/>
      <c r="E34" s="1514"/>
      <c r="F34" s="1508" t="s">
        <v>1296</v>
      </c>
      <c r="G34" s="1508"/>
      <c r="H34" s="1508"/>
      <c r="I34" s="1508"/>
      <c r="J34" s="1508"/>
      <c r="K34" s="1508"/>
      <c r="L34" s="1508"/>
      <c r="M34" s="1508"/>
      <c r="N34" s="1508"/>
      <c r="O34" s="1508"/>
      <c r="P34" s="1508"/>
      <c r="Q34" s="1508"/>
      <c r="R34" s="1508"/>
      <c r="S34" s="1509"/>
      <c r="T34" s="507"/>
      <c r="U34" s="508"/>
      <c r="V34" s="437"/>
      <c r="W34" s="437"/>
      <c r="X34" s="437"/>
      <c r="Y34" s="123"/>
    </row>
    <row r="35" spans="2:28" ht="24.75" customHeight="1" x14ac:dyDescent="0.2">
      <c r="B35" s="508"/>
      <c r="C35" s="1237"/>
      <c r="D35" s="1515"/>
      <c r="E35" s="1516"/>
      <c r="F35" s="1508" t="s">
        <v>1297</v>
      </c>
      <c r="G35" s="1508"/>
      <c r="H35" s="1508"/>
      <c r="I35" s="1508"/>
      <c r="J35" s="1508"/>
      <c r="K35" s="1508"/>
      <c r="L35" s="1508"/>
      <c r="M35" s="1508"/>
      <c r="N35" s="1508"/>
      <c r="O35" s="1508"/>
      <c r="P35" s="1508"/>
      <c r="Q35" s="1508"/>
      <c r="R35" s="1508"/>
      <c r="S35" s="1509"/>
      <c r="T35" s="507"/>
      <c r="U35" s="508"/>
      <c r="V35" s="437"/>
      <c r="W35" s="437"/>
      <c r="X35" s="437"/>
      <c r="Y35" s="123"/>
    </row>
    <row r="36" spans="2:28" ht="5.25" customHeight="1" x14ac:dyDescent="0.2">
      <c r="B36" s="508"/>
      <c r="C36" s="173"/>
      <c r="D36" s="437"/>
      <c r="E36" s="575"/>
      <c r="G36" s="575"/>
      <c r="H36" s="575"/>
      <c r="I36" s="575"/>
      <c r="J36" s="575"/>
      <c r="K36" s="575"/>
      <c r="L36" s="575"/>
      <c r="M36" s="575"/>
      <c r="N36" s="575"/>
      <c r="O36" s="575"/>
      <c r="P36" s="575"/>
      <c r="Q36" s="575"/>
      <c r="R36" s="575"/>
      <c r="S36" s="575"/>
      <c r="T36" s="507"/>
      <c r="U36" s="508"/>
      <c r="V36" s="2"/>
      <c r="W36" s="2"/>
      <c r="X36" s="2"/>
      <c r="Y36" s="123"/>
    </row>
    <row r="37" spans="2:28" x14ac:dyDescent="0.2">
      <c r="B37" s="508"/>
      <c r="C37" s="500" t="s">
        <v>1305</v>
      </c>
      <c r="T37" s="507"/>
      <c r="U37" s="508"/>
      <c r="Y37" s="507"/>
      <c r="Z37"/>
      <c r="AA37"/>
      <c r="AB37"/>
    </row>
    <row r="38" spans="2:28" ht="5.25" customHeight="1" x14ac:dyDescent="0.2">
      <c r="B38" s="508"/>
      <c r="C38" s="422"/>
      <c r="D38" s="422"/>
      <c r="E38" s="422"/>
      <c r="F38" s="422"/>
      <c r="G38" s="422"/>
      <c r="H38" s="422"/>
      <c r="I38" s="422"/>
      <c r="J38" s="422"/>
      <c r="K38" s="422"/>
      <c r="L38" s="422"/>
      <c r="M38" s="422"/>
      <c r="N38" s="422"/>
      <c r="O38" s="422"/>
      <c r="P38" s="422"/>
      <c r="Q38" s="422"/>
      <c r="R38" s="422"/>
      <c r="S38" s="422"/>
      <c r="T38" s="507"/>
      <c r="U38" s="508"/>
      <c r="Y38" s="507"/>
      <c r="Z38"/>
      <c r="AA38"/>
      <c r="AB38"/>
    </row>
    <row r="39" spans="2:28" ht="37.5" customHeight="1" x14ac:dyDescent="0.2">
      <c r="B39" s="508"/>
      <c r="C39" s="523" t="s">
        <v>301</v>
      </c>
      <c r="D39" s="1517" t="s">
        <v>1306</v>
      </c>
      <c r="E39" s="1517"/>
      <c r="F39" s="1517"/>
      <c r="G39" s="1517"/>
      <c r="H39" s="1517"/>
      <c r="I39" s="1517"/>
      <c r="J39" s="1517"/>
      <c r="K39" s="1517"/>
      <c r="L39" s="1517"/>
      <c r="M39" s="1517"/>
      <c r="N39" s="1517"/>
      <c r="O39" s="1517"/>
      <c r="P39" s="1517"/>
      <c r="Q39" s="1517"/>
      <c r="R39" s="1517"/>
      <c r="S39" s="1518"/>
      <c r="T39" s="507"/>
      <c r="U39" s="508"/>
      <c r="V39" s="437" t="s">
        <v>0</v>
      </c>
      <c r="W39" s="437" t="s">
        <v>220</v>
      </c>
      <c r="X39" s="437" t="s">
        <v>0</v>
      </c>
      <c r="Y39" s="123"/>
    </row>
    <row r="40" spans="2:28" ht="37.5" customHeight="1" x14ac:dyDescent="0.2">
      <c r="B40" s="508"/>
      <c r="C40" s="425" t="s">
        <v>304</v>
      </c>
      <c r="D40" s="1508" t="s">
        <v>1307</v>
      </c>
      <c r="E40" s="1508"/>
      <c r="F40" s="1508"/>
      <c r="G40" s="1508"/>
      <c r="H40" s="1508"/>
      <c r="I40" s="1508"/>
      <c r="J40" s="1508"/>
      <c r="K40" s="1508"/>
      <c r="L40" s="1508"/>
      <c r="M40" s="1508"/>
      <c r="N40" s="1508"/>
      <c r="O40" s="1508"/>
      <c r="P40" s="1508"/>
      <c r="Q40" s="1508"/>
      <c r="R40" s="1508"/>
      <c r="S40" s="1509"/>
      <c r="T40" s="507"/>
      <c r="U40" s="508"/>
      <c r="V40" s="437" t="s">
        <v>0</v>
      </c>
      <c r="W40" s="437" t="s">
        <v>220</v>
      </c>
      <c r="X40" s="437" t="s">
        <v>0</v>
      </c>
      <c r="Y40" s="123"/>
    </row>
    <row r="41" spans="2:28" ht="29.25" customHeight="1" x14ac:dyDescent="0.2">
      <c r="B41" s="508"/>
      <c r="C41" s="425" t="s">
        <v>445</v>
      </c>
      <c r="D41" s="1508" t="s">
        <v>1301</v>
      </c>
      <c r="E41" s="1508"/>
      <c r="F41" s="1508"/>
      <c r="G41" s="1508"/>
      <c r="H41" s="1508"/>
      <c r="I41" s="1508"/>
      <c r="J41" s="1508"/>
      <c r="K41" s="1508"/>
      <c r="L41" s="1508"/>
      <c r="M41" s="1508"/>
      <c r="N41" s="1508"/>
      <c r="O41" s="1508"/>
      <c r="P41" s="1508"/>
      <c r="Q41" s="1508"/>
      <c r="R41" s="1508"/>
      <c r="S41" s="1509"/>
      <c r="T41" s="507"/>
      <c r="U41" s="508"/>
      <c r="V41" s="437" t="s">
        <v>0</v>
      </c>
      <c r="W41" s="437" t="s">
        <v>220</v>
      </c>
      <c r="X41" s="437" t="s">
        <v>0</v>
      </c>
      <c r="Y41" s="123"/>
    </row>
    <row r="42" spans="2:28" ht="18" customHeight="1" x14ac:dyDescent="0.2">
      <c r="B42" s="508"/>
      <c r="C42" s="425" t="s">
        <v>447</v>
      </c>
      <c r="D42" s="1519" t="s">
        <v>1292</v>
      </c>
      <c r="E42" s="1519"/>
      <c r="F42" s="1519"/>
      <c r="G42" s="1519"/>
      <c r="H42" s="1519"/>
      <c r="I42" s="1519"/>
      <c r="J42" s="1519"/>
      <c r="K42" s="1519"/>
      <c r="L42" s="1519"/>
      <c r="M42" s="1519"/>
      <c r="N42" s="1519"/>
      <c r="O42" s="1519"/>
      <c r="P42" s="1519"/>
      <c r="Q42" s="1519"/>
      <c r="R42" s="1519"/>
      <c r="S42" s="1520"/>
      <c r="T42" s="507"/>
      <c r="U42" s="508"/>
      <c r="V42" s="437" t="s">
        <v>0</v>
      </c>
      <c r="W42" s="437" t="s">
        <v>220</v>
      </c>
      <c r="X42" s="437" t="s">
        <v>0</v>
      </c>
      <c r="Y42" s="123"/>
    </row>
    <row r="43" spans="2:28" ht="27.75" customHeight="1" x14ac:dyDescent="0.2">
      <c r="B43" s="508"/>
      <c r="C43" s="425" t="s">
        <v>454</v>
      </c>
      <c r="D43" s="1508" t="s">
        <v>1302</v>
      </c>
      <c r="E43" s="1508"/>
      <c r="F43" s="1508"/>
      <c r="G43" s="1508"/>
      <c r="H43" s="1508"/>
      <c r="I43" s="1508"/>
      <c r="J43" s="1508"/>
      <c r="K43" s="1508"/>
      <c r="L43" s="1508"/>
      <c r="M43" s="1508"/>
      <c r="N43" s="1508"/>
      <c r="O43" s="1508"/>
      <c r="P43" s="1508"/>
      <c r="Q43" s="1508"/>
      <c r="R43" s="1508"/>
      <c r="S43" s="1509"/>
      <c r="T43" s="507"/>
      <c r="U43" s="508"/>
      <c r="V43" s="437" t="s">
        <v>0</v>
      </c>
      <c r="W43" s="437" t="s">
        <v>220</v>
      </c>
      <c r="X43" s="437" t="s">
        <v>0</v>
      </c>
      <c r="Y43" s="123"/>
    </row>
    <row r="44" spans="2:28" ht="24" customHeight="1" x14ac:dyDescent="0.2">
      <c r="B44" s="508"/>
      <c r="C44" s="1232" t="s">
        <v>456</v>
      </c>
      <c r="D44" s="1511" t="s">
        <v>1294</v>
      </c>
      <c r="E44" s="1512"/>
      <c r="F44" s="1508" t="s">
        <v>1303</v>
      </c>
      <c r="G44" s="1508"/>
      <c r="H44" s="1508"/>
      <c r="I44" s="1508"/>
      <c r="J44" s="1508"/>
      <c r="K44" s="1508"/>
      <c r="L44" s="1508"/>
      <c r="M44" s="1508"/>
      <c r="N44" s="1508"/>
      <c r="O44" s="1508"/>
      <c r="P44" s="1508"/>
      <c r="Q44" s="1508"/>
      <c r="R44" s="1508"/>
      <c r="S44" s="1509"/>
      <c r="T44" s="507"/>
      <c r="U44" s="508"/>
      <c r="V44" s="437" t="s">
        <v>0</v>
      </c>
      <c r="W44" s="437" t="s">
        <v>220</v>
      </c>
      <c r="X44" s="437" t="s">
        <v>0</v>
      </c>
      <c r="Y44" s="123"/>
    </row>
    <row r="45" spans="2:28" ht="26.25" customHeight="1" x14ac:dyDescent="0.2">
      <c r="B45" s="508"/>
      <c r="C45" s="1235"/>
      <c r="D45" s="1513"/>
      <c r="E45" s="1514"/>
      <c r="F45" s="1508" t="s">
        <v>1304</v>
      </c>
      <c r="G45" s="1508"/>
      <c r="H45" s="1508"/>
      <c r="I45" s="1508"/>
      <c r="J45" s="1508"/>
      <c r="K45" s="1508"/>
      <c r="L45" s="1508"/>
      <c r="M45" s="1508"/>
      <c r="N45" s="1508"/>
      <c r="O45" s="1508"/>
      <c r="P45" s="1508"/>
      <c r="Q45" s="1508"/>
      <c r="R45" s="1508"/>
      <c r="S45" s="1509"/>
      <c r="T45" s="507"/>
      <c r="U45" s="508"/>
      <c r="V45" s="437"/>
      <c r="W45" s="437"/>
      <c r="X45" s="437"/>
      <c r="Y45" s="123"/>
    </row>
    <row r="46" spans="2:28" ht="18.75" customHeight="1" x14ac:dyDescent="0.2">
      <c r="B46" s="508"/>
      <c r="C46" s="1235"/>
      <c r="D46" s="1513"/>
      <c r="E46" s="1514"/>
      <c r="F46" s="1508" t="s">
        <v>1296</v>
      </c>
      <c r="G46" s="1508"/>
      <c r="H46" s="1508"/>
      <c r="I46" s="1508"/>
      <c r="J46" s="1508"/>
      <c r="K46" s="1508"/>
      <c r="L46" s="1508"/>
      <c r="M46" s="1508"/>
      <c r="N46" s="1508"/>
      <c r="O46" s="1508"/>
      <c r="P46" s="1508"/>
      <c r="Q46" s="1508"/>
      <c r="R46" s="1508"/>
      <c r="S46" s="1509"/>
      <c r="T46" s="507"/>
      <c r="U46" s="508"/>
      <c r="V46" s="437"/>
      <c r="W46" s="437"/>
      <c r="X46" s="437"/>
      <c r="Y46" s="123"/>
    </row>
    <row r="47" spans="2:28" ht="25.5" customHeight="1" x14ac:dyDescent="0.2">
      <c r="B47" s="508"/>
      <c r="C47" s="1237"/>
      <c r="D47" s="1515"/>
      <c r="E47" s="1516"/>
      <c r="F47" s="1508" t="s">
        <v>1297</v>
      </c>
      <c r="G47" s="1508"/>
      <c r="H47" s="1508"/>
      <c r="I47" s="1508"/>
      <c r="J47" s="1508"/>
      <c r="K47" s="1508"/>
      <c r="L47" s="1508"/>
      <c r="M47" s="1508"/>
      <c r="N47" s="1508"/>
      <c r="O47" s="1508"/>
      <c r="P47" s="1508"/>
      <c r="Q47" s="1508"/>
      <c r="R47" s="1508"/>
      <c r="S47" s="1509"/>
      <c r="T47" s="507"/>
      <c r="U47" s="508"/>
      <c r="V47" s="437"/>
      <c r="W47" s="437"/>
      <c r="X47" s="437"/>
      <c r="Y47" s="123"/>
    </row>
    <row r="48" spans="2:28" x14ac:dyDescent="0.2">
      <c r="B48" s="517"/>
      <c r="C48" s="422"/>
      <c r="D48" s="422"/>
      <c r="E48" s="422"/>
      <c r="F48" s="422"/>
      <c r="G48" s="422"/>
      <c r="H48" s="422"/>
      <c r="I48" s="422"/>
      <c r="J48" s="422"/>
      <c r="K48" s="422"/>
      <c r="L48" s="422"/>
      <c r="M48" s="422"/>
      <c r="N48" s="422"/>
      <c r="O48" s="422"/>
      <c r="P48" s="422"/>
      <c r="Q48" s="422"/>
      <c r="R48" s="422"/>
      <c r="S48" s="422"/>
      <c r="T48" s="518"/>
      <c r="U48" s="517"/>
      <c r="V48" s="422"/>
      <c r="W48" s="422"/>
      <c r="X48" s="422"/>
      <c r="Y48" s="518"/>
    </row>
    <row r="49" spans="2:28" ht="4.5" customHeight="1" x14ac:dyDescent="0.2">
      <c r="Z49"/>
      <c r="AA49"/>
      <c r="AB49"/>
    </row>
    <row r="50" spans="2:28" x14ac:dyDescent="0.2">
      <c r="B50" s="500" t="s">
        <v>1308</v>
      </c>
      <c r="Z50"/>
      <c r="AA50"/>
      <c r="AB50"/>
    </row>
    <row r="51" spans="2:28" ht="24" customHeight="1" x14ac:dyDescent="0.2">
      <c r="B51" s="514"/>
      <c r="C51" s="1510" t="s">
        <v>1725</v>
      </c>
      <c r="D51" s="1510"/>
      <c r="E51" s="1510"/>
      <c r="F51" s="1510"/>
      <c r="G51" s="1510"/>
      <c r="H51" s="1510"/>
      <c r="I51" s="1510"/>
      <c r="J51" s="1510"/>
      <c r="K51" s="1510"/>
      <c r="L51" s="1510"/>
      <c r="M51" s="1510"/>
      <c r="N51" s="1510"/>
      <c r="O51" s="1510"/>
      <c r="P51" s="1510"/>
      <c r="Q51" s="1510"/>
      <c r="R51" s="1510"/>
      <c r="S51" s="1510"/>
      <c r="T51" s="516"/>
      <c r="U51" s="515"/>
      <c r="V51" s="198" t="s">
        <v>219</v>
      </c>
      <c r="W51" s="198" t="s">
        <v>220</v>
      </c>
      <c r="X51" s="198" t="s">
        <v>221</v>
      </c>
      <c r="Y51" s="516"/>
      <c r="Z51"/>
      <c r="AA51"/>
      <c r="AB51"/>
    </row>
    <row r="52" spans="2:28" ht="5.25" customHeight="1" x14ac:dyDescent="0.2">
      <c r="B52" s="508"/>
      <c r="C52" s="404"/>
      <c r="D52" s="404"/>
      <c r="E52" s="404"/>
      <c r="F52" s="404"/>
      <c r="G52" s="404"/>
      <c r="H52" s="404"/>
      <c r="I52" s="404"/>
      <c r="J52" s="404"/>
      <c r="K52" s="404"/>
      <c r="L52" s="404"/>
      <c r="M52" s="404"/>
      <c r="N52" s="404"/>
      <c r="O52" s="404"/>
      <c r="P52" s="404"/>
      <c r="Q52" s="404"/>
      <c r="R52" s="404"/>
      <c r="S52" s="404"/>
      <c r="T52" s="507"/>
      <c r="V52" s="169"/>
      <c r="W52" s="169"/>
      <c r="X52" s="169"/>
      <c r="Y52" s="507"/>
      <c r="Z52"/>
      <c r="AA52"/>
      <c r="AB52"/>
    </row>
    <row r="53" spans="2:28" ht="21" customHeight="1" x14ac:dyDescent="0.2">
      <c r="B53" s="508"/>
      <c r="C53" s="425" t="s">
        <v>301</v>
      </c>
      <c r="D53" s="1508" t="s">
        <v>1309</v>
      </c>
      <c r="E53" s="1508"/>
      <c r="F53" s="1508"/>
      <c r="G53" s="1508"/>
      <c r="H53" s="1508"/>
      <c r="I53" s="1508"/>
      <c r="J53" s="1508"/>
      <c r="K53" s="1508"/>
      <c r="L53" s="1508"/>
      <c r="M53" s="1508"/>
      <c r="N53" s="1508"/>
      <c r="O53" s="1508"/>
      <c r="P53" s="1508"/>
      <c r="Q53" s="1508"/>
      <c r="R53" s="1508"/>
      <c r="S53" s="1509"/>
      <c r="T53" s="507"/>
      <c r="V53" s="437" t="s">
        <v>0</v>
      </c>
      <c r="W53" s="437" t="s">
        <v>220</v>
      </c>
      <c r="X53" s="437" t="s">
        <v>0</v>
      </c>
      <c r="Y53" s="507"/>
      <c r="Z53"/>
      <c r="AA53"/>
      <c r="AB53"/>
    </row>
    <row r="54" spans="2:28" ht="5.25" customHeight="1" x14ac:dyDescent="0.2">
      <c r="B54" s="508"/>
      <c r="D54" s="573"/>
      <c r="T54" s="507"/>
      <c r="V54" s="437"/>
      <c r="W54" s="437"/>
      <c r="X54" s="437"/>
      <c r="Y54" s="507"/>
      <c r="Z54"/>
      <c r="AA54"/>
      <c r="AB54"/>
    </row>
    <row r="55" spans="2:28" ht="24.75" customHeight="1" x14ac:dyDescent="0.2">
      <c r="B55" s="508"/>
      <c r="C55" s="1446" t="s">
        <v>1726</v>
      </c>
      <c r="D55" s="1446"/>
      <c r="E55" s="1446"/>
      <c r="F55" s="1446"/>
      <c r="G55" s="1446"/>
      <c r="H55" s="1446"/>
      <c r="I55" s="1446"/>
      <c r="J55" s="1446"/>
      <c r="K55" s="1446"/>
      <c r="L55" s="1446"/>
      <c r="M55" s="1446"/>
      <c r="N55" s="1446"/>
      <c r="O55" s="1446"/>
      <c r="P55" s="1446"/>
      <c r="Q55" s="1446"/>
      <c r="R55" s="1446"/>
      <c r="S55" s="1446"/>
      <c r="T55" s="507"/>
      <c r="V55" s="555"/>
      <c r="W55" s="437"/>
      <c r="X55" s="555"/>
      <c r="Y55" s="123"/>
    </row>
    <row r="56" spans="2:28" ht="6" customHeight="1" x14ac:dyDescent="0.2">
      <c r="B56" s="508"/>
      <c r="C56" s="404"/>
      <c r="D56" s="404"/>
      <c r="E56" s="404"/>
      <c r="F56" s="404"/>
      <c r="G56" s="404"/>
      <c r="H56" s="404"/>
      <c r="I56" s="404"/>
      <c r="J56" s="404"/>
      <c r="K56" s="404"/>
      <c r="L56" s="404"/>
      <c r="M56" s="404"/>
      <c r="N56" s="404"/>
      <c r="O56" s="404"/>
      <c r="P56" s="404"/>
      <c r="Q56" s="404"/>
      <c r="R56" s="404"/>
      <c r="S56" s="404"/>
      <c r="T56" s="507"/>
      <c r="V56" s="555"/>
      <c r="W56" s="437"/>
      <c r="X56" s="555"/>
      <c r="Y56" s="123"/>
    </row>
    <row r="57" spans="2:28" ht="22.5" customHeight="1" x14ac:dyDescent="0.2">
      <c r="B57" s="508"/>
      <c r="C57" s="425" t="s">
        <v>301</v>
      </c>
      <c r="D57" s="1508" t="s">
        <v>1310</v>
      </c>
      <c r="E57" s="1508"/>
      <c r="F57" s="1508"/>
      <c r="G57" s="1508"/>
      <c r="H57" s="1508"/>
      <c r="I57" s="1508"/>
      <c r="J57" s="1508"/>
      <c r="K57" s="1508"/>
      <c r="L57" s="1508"/>
      <c r="M57" s="1508"/>
      <c r="N57" s="1508"/>
      <c r="O57" s="1508"/>
      <c r="P57" s="1508"/>
      <c r="Q57" s="1508"/>
      <c r="R57" s="1508"/>
      <c r="S57" s="1509"/>
      <c r="T57" s="507"/>
      <c r="V57" s="437" t="s">
        <v>0</v>
      </c>
      <c r="W57" s="437" t="s">
        <v>220</v>
      </c>
      <c r="X57" s="437" t="s">
        <v>0</v>
      </c>
      <c r="Y57" s="123"/>
    </row>
    <row r="58" spans="2:28" ht="5.25" customHeight="1" x14ac:dyDescent="0.2">
      <c r="B58" s="517"/>
      <c r="C58" s="422"/>
      <c r="D58" s="422"/>
      <c r="E58" s="422"/>
      <c r="F58" s="422"/>
      <c r="G58" s="422"/>
      <c r="H58" s="422"/>
      <c r="I58" s="422"/>
      <c r="J58" s="422"/>
      <c r="K58" s="422"/>
      <c r="L58" s="422"/>
      <c r="M58" s="422"/>
      <c r="N58" s="422"/>
      <c r="O58" s="422"/>
      <c r="P58" s="422"/>
      <c r="Q58" s="422"/>
      <c r="R58" s="422"/>
      <c r="S58" s="422"/>
      <c r="T58" s="518"/>
      <c r="U58" s="422"/>
      <c r="V58" s="422"/>
      <c r="W58" s="422"/>
      <c r="X58" s="422"/>
      <c r="Y58" s="518"/>
    </row>
    <row r="59" spans="2:28" x14ac:dyDescent="0.2">
      <c r="B59" s="500" t="s">
        <v>461</v>
      </c>
    </row>
    <row r="60" spans="2:28" x14ac:dyDescent="0.2">
      <c r="B60" s="500" t="s">
        <v>462</v>
      </c>
      <c r="K60"/>
      <c r="L60"/>
      <c r="M60"/>
      <c r="N60"/>
      <c r="O60"/>
      <c r="P60"/>
      <c r="Q60"/>
      <c r="R60"/>
      <c r="S60"/>
      <c r="T60"/>
      <c r="U60"/>
      <c r="V60"/>
      <c r="W60"/>
      <c r="X60"/>
      <c r="Y60"/>
      <c r="Z60"/>
      <c r="AA60"/>
      <c r="AB60"/>
    </row>
    <row r="122" spans="3:7" x14ac:dyDescent="0.2">
      <c r="C122" s="422"/>
      <c r="D122" s="422"/>
      <c r="E122" s="422"/>
      <c r="F122" s="422"/>
      <c r="G122" s="422"/>
    </row>
    <row r="123" spans="3:7" x14ac:dyDescent="0.2">
      <c r="C123" s="5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1:AK123"/>
  <sheetViews>
    <sheetView zoomScaleNormal="100" workbookViewId="0">
      <selection activeCell="AE1" sqref="AE1"/>
    </sheetView>
  </sheetViews>
  <sheetFormatPr defaultColWidth="4" defaultRowHeight="13.2" x14ac:dyDescent="0.2"/>
  <cols>
    <col min="1" max="1" width="1.44140625" style="500" customWidth="1"/>
    <col min="2" max="2" width="2.33203125" style="500" customWidth="1"/>
    <col min="3" max="3" width="1.109375" style="500" customWidth="1"/>
    <col min="4"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1" x14ac:dyDescent="0.2">
      <c r="AE1" s="646" t="str">
        <f>HYPERLINK("#目次!A1","目次へ戻る")</f>
        <v>目次へ戻る</v>
      </c>
    </row>
    <row r="2" spans="2:31" x14ac:dyDescent="0.2">
      <c r="B2" s="500" t="s">
        <v>434</v>
      </c>
      <c r="C2"/>
      <c r="D2"/>
      <c r="E2"/>
      <c r="F2"/>
      <c r="G2"/>
      <c r="H2"/>
      <c r="I2"/>
      <c r="J2"/>
      <c r="K2"/>
      <c r="L2"/>
      <c r="M2"/>
      <c r="N2"/>
      <c r="O2"/>
      <c r="P2"/>
      <c r="Q2"/>
      <c r="R2"/>
      <c r="S2"/>
      <c r="T2"/>
      <c r="U2"/>
      <c r="V2"/>
      <c r="W2"/>
      <c r="X2"/>
      <c r="Y2"/>
    </row>
    <row r="4" spans="2:31" x14ac:dyDescent="0.2">
      <c r="B4" s="1076" t="s">
        <v>1312</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1"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1" ht="23.25" customHeight="1" x14ac:dyDescent="0.2">
      <c r="B7" s="1088" t="s">
        <v>241</v>
      </c>
      <c r="C7" s="1088"/>
      <c r="D7" s="1088"/>
      <c r="E7" s="1088"/>
      <c r="F7" s="1088"/>
      <c r="G7" s="411" t="s">
        <v>0</v>
      </c>
      <c r="H7" s="533" t="s">
        <v>212</v>
      </c>
      <c r="I7" s="533"/>
      <c r="J7" s="533"/>
      <c r="K7" s="533"/>
      <c r="L7" s="412" t="s">
        <v>0</v>
      </c>
      <c r="M7" s="533" t="s">
        <v>213</v>
      </c>
      <c r="N7" s="533"/>
      <c r="O7" s="533"/>
      <c r="P7" s="533"/>
      <c r="Q7" s="412" t="s">
        <v>0</v>
      </c>
      <c r="R7" s="533" t="s">
        <v>214</v>
      </c>
      <c r="S7" s="533"/>
      <c r="T7" s="533"/>
      <c r="U7" s="533"/>
      <c r="V7" s="533"/>
      <c r="W7" s="489"/>
      <c r="X7" s="489"/>
      <c r="Y7" s="490"/>
    </row>
    <row r="10" spans="2:31" x14ac:dyDescent="0.2">
      <c r="B10" s="514"/>
      <c r="C10" s="515"/>
      <c r="D10" s="515"/>
      <c r="E10" s="515"/>
      <c r="F10" s="515"/>
      <c r="G10" s="515"/>
      <c r="H10" s="515"/>
      <c r="I10" s="515"/>
      <c r="J10" s="515"/>
      <c r="K10" s="515"/>
      <c r="L10" s="515"/>
      <c r="M10" s="515"/>
      <c r="N10" s="515"/>
      <c r="O10" s="515"/>
      <c r="P10" s="515"/>
      <c r="Q10" s="515"/>
      <c r="R10" s="515"/>
      <c r="S10" s="515"/>
      <c r="T10" s="516"/>
      <c r="U10" s="515"/>
      <c r="V10" s="515"/>
      <c r="W10" s="515"/>
      <c r="X10" s="515"/>
      <c r="Y10" s="516"/>
      <c r="Z10"/>
      <c r="AA10"/>
      <c r="AB10"/>
    </row>
    <row r="11" spans="2:31" x14ac:dyDescent="0.2">
      <c r="B11" s="508" t="s">
        <v>1313</v>
      </c>
      <c r="T11" s="507"/>
      <c r="V11" s="169" t="s">
        <v>219</v>
      </c>
      <c r="W11" s="169" t="s">
        <v>220</v>
      </c>
      <c r="X11" s="169" t="s">
        <v>221</v>
      </c>
      <c r="Y11" s="507"/>
      <c r="Z11"/>
      <c r="AA11"/>
      <c r="AB11"/>
    </row>
    <row r="12" spans="2:31" x14ac:dyDescent="0.2">
      <c r="B12" s="508"/>
      <c r="T12" s="507"/>
      <c r="Y12" s="507"/>
      <c r="Z12"/>
      <c r="AA12"/>
      <c r="AB12"/>
    </row>
    <row r="13" spans="2:31" ht="17.25" customHeight="1" x14ac:dyDescent="0.2">
      <c r="B13" s="508"/>
      <c r="D13" s="437" t="s">
        <v>301</v>
      </c>
      <c r="E13" s="1107" t="s">
        <v>1314</v>
      </c>
      <c r="F13" s="1107"/>
      <c r="G13" s="1107"/>
      <c r="H13" s="1107"/>
      <c r="I13" s="1107"/>
      <c r="J13" s="1107"/>
      <c r="K13" s="1107"/>
      <c r="L13" s="1107"/>
      <c r="M13" s="1107"/>
      <c r="N13" s="1107"/>
      <c r="O13" s="1107"/>
      <c r="P13" s="1107"/>
      <c r="Q13" s="1107"/>
      <c r="R13" s="1107"/>
      <c r="S13" s="1107"/>
      <c r="T13" s="1119"/>
      <c r="V13" s="437" t="s">
        <v>0</v>
      </c>
      <c r="W13" s="437" t="s">
        <v>220</v>
      </c>
      <c r="X13" s="437" t="s">
        <v>0</v>
      </c>
      <c r="Y13" s="123"/>
    </row>
    <row r="14" spans="2:31" x14ac:dyDescent="0.2">
      <c r="B14" s="508"/>
      <c r="T14" s="507"/>
      <c r="V14" s="437"/>
      <c r="W14" s="437"/>
      <c r="X14" s="437"/>
      <c r="Y14" s="502"/>
    </row>
    <row r="15" spans="2:31" ht="33" customHeight="1" x14ac:dyDescent="0.2">
      <c r="B15" s="508"/>
      <c r="D15" s="437" t="s">
        <v>304</v>
      </c>
      <c r="E15" s="1087" t="s">
        <v>1315</v>
      </c>
      <c r="F15" s="1087"/>
      <c r="G15" s="1087"/>
      <c r="H15" s="1087"/>
      <c r="I15" s="1087"/>
      <c r="J15" s="1087"/>
      <c r="K15" s="1087"/>
      <c r="L15" s="1087"/>
      <c r="M15" s="1087"/>
      <c r="N15" s="1087"/>
      <c r="O15" s="1087"/>
      <c r="P15" s="1087"/>
      <c r="Q15" s="1087"/>
      <c r="R15" s="1087"/>
      <c r="S15" s="1087"/>
      <c r="T15" s="1103"/>
      <c r="V15" s="437" t="s">
        <v>0</v>
      </c>
      <c r="W15" s="437" t="s">
        <v>220</v>
      </c>
      <c r="X15" s="437" t="s">
        <v>0</v>
      </c>
      <c r="Y15" s="123"/>
    </row>
    <row r="16" spans="2:31" x14ac:dyDescent="0.2">
      <c r="B16" s="508"/>
      <c r="T16" s="507"/>
      <c r="V16" s="437"/>
      <c r="W16" s="437"/>
      <c r="X16" s="437"/>
      <c r="Y16" s="502"/>
    </row>
    <row r="17" spans="2:37" ht="35.25" customHeight="1" x14ac:dyDescent="0.2">
      <c r="B17" s="508"/>
      <c r="C17" s="500" t="s">
        <v>1316</v>
      </c>
      <c r="D17" s="437"/>
      <c r="E17" s="1087" t="s">
        <v>1317</v>
      </c>
      <c r="F17" s="1087"/>
      <c r="G17" s="1087"/>
      <c r="H17" s="1087"/>
      <c r="I17" s="1087"/>
      <c r="J17" s="1087"/>
      <c r="K17" s="1087"/>
      <c r="L17" s="1087"/>
      <c r="M17" s="1087"/>
      <c r="N17" s="1087"/>
      <c r="O17" s="1087"/>
      <c r="P17" s="1087"/>
      <c r="Q17" s="1087"/>
      <c r="R17" s="1087"/>
      <c r="S17" s="1087"/>
      <c r="T17" s="1103"/>
      <c r="V17" s="437" t="s">
        <v>0</v>
      </c>
      <c r="W17" s="437" t="s">
        <v>220</v>
      </c>
      <c r="X17" s="437" t="s">
        <v>0</v>
      </c>
      <c r="Y17" s="123"/>
    </row>
    <row r="18" spans="2:37" ht="17.25" customHeight="1" x14ac:dyDescent="0.2">
      <c r="B18" s="508"/>
      <c r="T18" s="507"/>
      <c r="V18" s="2"/>
      <c r="W18" s="2"/>
      <c r="X18" s="2"/>
      <c r="Y18" s="123"/>
    </row>
    <row r="19" spans="2:37" ht="35.25" customHeight="1" x14ac:dyDescent="0.2">
      <c r="B19" s="508"/>
      <c r="C19" s="500" t="s">
        <v>1316</v>
      </c>
      <c r="D19" s="437" t="s">
        <v>447</v>
      </c>
      <c r="E19" s="1087" t="s">
        <v>1318</v>
      </c>
      <c r="F19" s="1087"/>
      <c r="G19" s="1087"/>
      <c r="H19" s="1087"/>
      <c r="I19" s="1087"/>
      <c r="J19" s="1087"/>
      <c r="K19" s="1087"/>
      <c r="L19" s="1087"/>
      <c r="M19" s="1087"/>
      <c r="N19" s="1087"/>
      <c r="O19" s="1087"/>
      <c r="P19" s="1087"/>
      <c r="Q19" s="1087"/>
      <c r="R19" s="1087"/>
      <c r="S19" s="1087"/>
      <c r="T19" s="1103"/>
      <c r="V19" s="437" t="s">
        <v>0</v>
      </c>
      <c r="W19" s="437" t="s">
        <v>220</v>
      </c>
      <c r="X19" s="437" t="s">
        <v>0</v>
      </c>
      <c r="Y19" s="123"/>
    </row>
    <row r="20" spans="2:37" ht="17.25" customHeight="1" x14ac:dyDescent="0.2">
      <c r="B20" s="508"/>
      <c r="T20" s="507"/>
      <c r="V20" s="2"/>
      <c r="W20" s="2"/>
      <c r="X20" s="2"/>
      <c r="Y20" s="123"/>
    </row>
    <row r="21" spans="2:37" ht="30.6" customHeight="1" x14ac:dyDescent="0.2">
      <c r="B21" s="508"/>
      <c r="D21" s="437" t="s">
        <v>454</v>
      </c>
      <c r="E21" s="1087" t="s">
        <v>1319</v>
      </c>
      <c r="F21" s="1087"/>
      <c r="G21" s="1087"/>
      <c r="H21" s="1087"/>
      <c r="I21" s="1087"/>
      <c r="J21" s="1087"/>
      <c r="K21" s="1087"/>
      <c r="L21" s="1087"/>
      <c r="M21" s="1087"/>
      <c r="N21" s="1087"/>
      <c r="O21" s="1087"/>
      <c r="P21" s="1087"/>
      <c r="Q21" s="1087"/>
      <c r="R21" s="1087"/>
      <c r="S21" s="1087"/>
      <c r="T21" s="1103"/>
      <c r="V21" s="437" t="s">
        <v>0</v>
      </c>
      <c r="W21" s="437" t="s">
        <v>220</v>
      </c>
      <c r="X21" s="437" t="s">
        <v>0</v>
      </c>
      <c r="Y21" s="123"/>
    </row>
    <row r="22" spans="2:37" ht="17.25" customHeight="1" x14ac:dyDescent="0.2">
      <c r="B22" s="508"/>
      <c r="T22" s="507"/>
      <c r="V22" s="2"/>
      <c r="W22" s="2"/>
      <c r="X22" s="2"/>
      <c r="Y22" s="123"/>
    </row>
    <row r="23" spans="2:37" ht="31.5" customHeight="1" x14ac:dyDescent="0.2">
      <c r="B23" s="508"/>
      <c r="D23" s="437" t="s">
        <v>456</v>
      </c>
      <c r="E23" s="1087" t="s">
        <v>1320</v>
      </c>
      <c r="F23" s="1087"/>
      <c r="G23" s="1087"/>
      <c r="H23" s="1087"/>
      <c r="I23" s="1087"/>
      <c r="J23" s="1087"/>
      <c r="K23" s="1087"/>
      <c r="L23" s="1087"/>
      <c r="M23" s="1087"/>
      <c r="N23" s="1087"/>
      <c r="O23" s="1087"/>
      <c r="P23" s="1087"/>
      <c r="Q23" s="1087"/>
      <c r="R23" s="1087"/>
      <c r="S23" s="1087"/>
      <c r="T23" s="1103"/>
      <c r="V23" s="437" t="s">
        <v>0</v>
      </c>
      <c r="W23" s="437" t="s">
        <v>220</v>
      </c>
      <c r="X23" s="437" t="s">
        <v>0</v>
      </c>
      <c r="Y23" s="123"/>
    </row>
    <row r="24" spans="2:37" x14ac:dyDescent="0.2">
      <c r="B24" s="517"/>
      <c r="C24" s="422"/>
      <c r="D24" s="422"/>
      <c r="E24" s="422"/>
      <c r="F24" s="422"/>
      <c r="G24" s="422"/>
      <c r="H24" s="422"/>
      <c r="I24" s="422"/>
      <c r="J24" s="422"/>
      <c r="K24" s="422"/>
      <c r="L24" s="422"/>
      <c r="M24" s="422"/>
      <c r="N24" s="422"/>
      <c r="O24" s="422"/>
      <c r="P24" s="422"/>
      <c r="Q24" s="422"/>
      <c r="R24" s="422"/>
      <c r="S24" s="422"/>
      <c r="T24" s="518"/>
      <c r="U24" s="422"/>
      <c r="V24" s="422"/>
      <c r="W24" s="422"/>
      <c r="X24" s="422"/>
      <c r="Y24" s="518"/>
    </row>
    <row r="26" spans="2:37" x14ac:dyDescent="0.2">
      <c r="B26" s="315" t="s">
        <v>1321</v>
      </c>
      <c r="C26" s="315"/>
      <c r="D26" s="315"/>
      <c r="E26" s="315"/>
      <c r="F26" s="315"/>
      <c r="G26" s="315"/>
      <c r="H26" s="315"/>
      <c r="I26" s="315"/>
      <c r="J26" s="315"/>
      <c r="K26" s="315"/>
      <c r="L26" s="315"/>
      <c r="M26" s="315"/>
      <c r="N26" s="315"/>
      <c r="O26" s="315"/>
      <c r="P26" s="315"/>
      <c r="Q26" s="315"/>
      <c r="R26" s="315"/>
      <c r="S26" s="315"/>
      <c r="T26" s="315"/>
      <c r="Z26"/>
      <c r="AA26"/>
      <c r="AB26"/>
      <c r="AE26" s="1266"/>
      <c r="AF26" s="1240"/>
      <c r="AG26" s="224"/>
      <c r="AH26" s="224"/>
      <c r="AI26" s="224"/>
      <c r="AJ26" s="224"/>
      <c r="AK26" s="224"/>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 customHeight="1" x14ac:dyDescent="0.2">
      <c r="B28" s="1521" t="s">
        <v>1322</v>
      </c>
      <c r="C28" s="1521"/>
      <c r="D28" s="1521"/>
      <c r="E28" s="1521"/>
      <c r="F28" s="1522"/>
      <c r="G28" s="1522"/>
      <c r="H28" s="1522"/>
      <c r="I28" s="1522"/>
      <c r="J28" s="1522"/>
      <c r="K28" s="1522"/>
      <c r="L28" s="1522"/>
      <c r="M28" s="1522"/>
      <c r="N28" s="1522"/>
      <c r="O28" s="1522"/>
      <c r="P28" s="1522"/>
      <c r="Q28" s="1522"/>
      <c r="R28" s="1522"/>
      <c r="S28" s="1522"/>
      <c r="T28" s="1522"/>
      <c r="U28" s="1522"/>
      <c r="V28" s="1522"/>
      <c r="W28" s="1522"/>
      <c r="X28" s="1522"/>
      <c r="Y28" s="1522"/>
      <c r="Z28"/>
      <c r="AA28"/>
      <c r="AB28"/>
    </row>
    <row r="29" spans="2:37" ht="24.9" customHeight="1" x14ac:dyDescent="0.2">
      <c r="B29" s="1521" t="s">
        <v>1322</v>
      </c>
      <c r="C29" s="1521"/>
      <c r="D29" s="1521"/>
      <c r="E29" s="1521"/>
      <c r="F29" s="1522"/>
      <c r="G29" s="1522"/>
      <c r="H29" s="1522"/>
      <c r="I29" s="1522"/>
      <c r="J29" s="1522"/>
      <c r="K29" s="1522"/>
      <c r="L29" s="1522"/>
      <c r="M29" s="1522"/>
      <c r="N29" s="1522"/>
      <c r="O29" s="1522"/>
      <c r="P29" s="1522"/>
      <c r="Q29" s="1522"/>
      <c r="R29" s="1522"/>
      <c r="S29" s="1522"/>
      <c r="T29" s="1522"/>
      <c r="U29" s="1522"/>
      <c r="V29" s="1522"/>
      <c r="W29" s="1522"/>
      <c r="X29" s="1522"/>
      <c r="Y29" s="1522"/>
    </row>
    <row r="30" spans="2:37" ht="24.9" customHeight="1" x14ac:dyDescent="0.2">
      <c r="B30" s="1521" t="s">
        <v>1322</v>
      </c>
      <c r="C30" s="1521"/>
      <c r="D30" s="1521"/>
      <c r="E30" s="1521"/>
      <c r="F30" s="1522"/>
      <c r="G30" s="1522"/>
      <c r="H30" s="1522"/>
      <c r="I30" s="1522"/>
      <c r="J30" s="1522"/>
      <c r="K30" s="1522"/>
      <c r="L30" s="1522"/>
      <c r="M30" s="1522"/>
      <c r="N30" s="1522"/>
      <c r="O30" s="1522"/>
      <c r="P30" s="1522"/>
      <c r="Q30" s="1522"/>
      <c r="R30" s="1522"/>
      <c r="S30" s="1522"/>
      <c r="T30" s="1522"/>
      <c r="U30" s="1522"/>
      <c r="V30" s="1522"/>
      <c r="W30" s="1522"/>
      <c r="X30" s="1522"/>
      <c r="Y30" s="1522"/>
    </row>
    <row r="31" spans="2:37" ht="24.9" customHeight="1" x14ac:dyDescent="0.2">
      <c r="B31" s="1521" t="s">
        <v>1322</v>
      </c>
      <c r="C31" s="1521"/>
      <c r="D31" s="1521"/>
      <c r="E31" s="1521"/>
      <c r="F31" s="1522"/>
      <c r="G31" s="1522"/>
      <c r="H31" s="1522"/>
      <c r="I31" s="1522"/>
      <c r="J31" s="1522"/>
      <c r="K31" s="1522"/>
      <c r="L31" s="1522"/>
      <c r="M31" s="1522"/>
      <c r="N31" s="1522"/>
      <c r="O31" s="1522"/>
      <c r="P31" s="1522"/>
      <c r="Q31" s="1522"/>
      <c r="R31" s="1522"/>
      <c r="S31" s="1522"/>
      <c r="T31" s="1522"/>
      <c r="U31" s="1522"/>
      <c r="V31" s="1522"/>
      <c r="W31" s="1522"/>
      <c r="X31" s="1522"/>
      <c r="Y31" s="1522"/>
    </row>
    <row r="32" spans="2:37" ht="7.5" customHeight="1" x14ac:dyDescent="0.2">
      <c r="V32" s="2"/>
      <c r="W32" s="2"/>
      <c r="X32" s="2"/>
      <c r="Y32" s="2"/>
    </row>
    <row r="34" spans="2:28" x14ac:dyDescent="0.2">
      <c r="B34" s="500" t="s">
        <v>461</v>
      </c>
    </row>
    <row r="35" spans="2:28" x14ac:dyDescent="0.2">
      <c r="B35" s="500" t="s">
        <v>462</v>
      </c>
      <c r="K35"/>
      <c r="L35"/>
      <c r="M35"/>
      <c r="N35"/>
      <c r="O35"/>
      <c r="P35"/>
      <c r="Q35"/>
      <c r="R35"/>
      <c r="S35"/>
      <c r="T35"/>
      <c r="U35"/>
      <c r="V35"/>
      <c r="W35"/>
      <c r="X35"/>
      <c r="Y35"/>
      <c r="Z35"/>
      <c r="AA35"/>
      <c r="AB35"/>
    </row>
    <row r="122" spans="3:7" x14ac:dyDescent="0.2">
      <c r="C122" s="422"/>
      <c r="D122" s="422"/>
      <c r="E122" s="422"/>
      <c r="F122" s="422"/>
      <c r="G122" s="422"/>
    </row>
    <row r="123" spans="3:7" x14ac:dyDescent="0.2">
      <c r="C123" s="5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L121"/>
  <sheetViews>
    <sheetView zoomScaleNormal="100" workbookViewId="0">
      <selection activeCell="AL1" sqref="AL1"/>
    </sheetView>
  </sheetViews>
  <sheetFormatPr defaultColWidth="4" defaultRowHeight="13.2" x14ac:dyDescent="0.2"/>
  <cols>
    <col min="1" max="1" width="2.88671875" style="500" customWidth="1"/>
    <col min="2" max="2" width="2.33203125" style="500" customWidth="1"/>
    <col min="3" max="3" width="3.44140625" style="500" customWidth="1"/>
    <col min="4" max="10" width="3.6640625" style="500" customWidth="1"/>
    <col min="11" max="11" width="4.88671875" style="500" customWidth="1"/>
    <col min="12" max="15" width="3.6640625" style="500" customWidth="1"/>
    <col min="16" max="16" width="1.44140625" style="500" customWidth="1"/>
    <col min="17" max="18" width="3.6640625" style="500" customWidth="1"/>
    <col min="19" max="19" width="2.77734375" style="500" customWidth="1"/>
    <col min="20" max="28" width="3.6640625" style="500" customWidth="1"/>
    <col min="29" max="29" width="2.44140625" style="500" customWidth="1"/>
    <col min="30" max="30" width="1.88671875" style="500" customWidth="1"/>
    <col min="31" max="16384" width="4" style="500"/>
  </cols>
  <sheetData>
    <row r="1" spans="2:38" x14ac:dyDescent="0.2">
      <c r="AL1" s="646" t="str">
        <f>HYPERLINK("#目次!A1","目次へ戻る")</f>
        <v>目次へ戻る</v>
      </c>
    </row>
    <row r="2" spans="2:38" x14ac:dyDescent="0.2">
      <c r="B2" s="500" t="s">
        <v>1263</v>
      </c>
      <c r="C2"/>
      <c r="D2"/>
      <c r="E2"/>
      <c r="F2"/>
      <c r="G2"/>
      <c r="H2"/>
      <c r="I2"/>
      <c r="J2"/>
      <c r="K2"/>
      <c r="L2"/>
      <c r="M2"/>
      <c r="N2"/>
      <c r="O2"/>
      <c r="P2"/>
      <c r="Q2"/>
      <c r="R2"/>
      <c r="S2"/>
      <c r="T2"/>
      <c r="U2"/>
      <c r="V2"/>
      <c r="W2"/>
      <c r="X2"/>
      <c r="Y2"/>
      <c r="Z2"/>
    </row>
    <row r="3" spans="2:38" x14ac:dyDescent="0.2">
      <c r="AA3" s="455"/>
      <c r="AB3" s="437"/>
      <c r="AC3" s="455"/>
    </row>
    <row r="4" spans="2:38" ht="34.5" customHeight="1" x14ac:dyDescent="0.2">
      <c r="B4" s="1342" t="s">
        <v>1264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row>
    <row r="5" spans="2:38" ht="16.5" customHeight="1" x14ac:dyDescent="0.2">
      <c r="B5" s="1076" t="s">
        <v>1265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row>
    <row r="6" spans="2:38" ht="13.5" customHeight="1" x14ac:dyDescent="0.2">
      <c r="B6" s="437"/>
      <c r="C6" s="437"/>
      <c r="D6" s="437"/>
      <c r="E6" s="437"/>
      <c r="F6" s="437"/>
      <c r="G6" s="437"/>
      <c r="H6" s="437"/>
      <c r="I6" s="437"/>
      <c r="J6" s="437"/>
      <c r="K6" s="437"/>
      <c r="L6" s="437"/>
      <c r="M6" s="437"/>
      <c r="N6" s="437"/>
      <c r="O6" s="437"/>
      <c r="P6" s="437"/>
      <c r="Q6" s="437"/>
      <c r="R6" s="437"/>
      <c r="S6" s="437"/>
      <c r="T6" s="437"/>
      <c r="U6" s="437"/>
      <c r="V6" s="437"/>
      <c r="W6" s="437"/>
      <c r="X6" s="437"/>
      <c r="Y6" s="437"/>
      <c r="Z6" s="437"/>
    </row>
    <row r="7" spans="2:38" ht="24" customHeight="1" x14ac:dyDescent="0.2">
      <c r="B7" s="1088" t="s">
        <v>240</v>
      </c>
      <c r="C7" s="1088"/>
      <c r="D7" s="1088"/>
      <c r="E7" s="1088"/>
      <c r="F7" s="1088"/>
      <c r="G7" s="1089"/>
      <c r="H7" s="1090"/>
      <c r="I7" s="1090"/>
      <c r="J7" s="1090"/>
      <c r="K7" s="1090"/>
      <c r="L7" s="1090"/>
      <c r="M7" s="1090"/>
      <c r="N7" s="1090"/>
      <c r="O7" s="1090"/>
      <c r="P7" s="1090"/>
      <c r="Q7" s="1090"/>
      <c r="R7" s="1090"/>
      <c r="S7" s="1090"/>
      <c r="T7" s="1090"/>
      <c r="U7" s="1090"/>
      <c r="V7" s="1090"/>
      <c r="W7" s="1090"/>
      <c r="X7" s="1090"/>
      <c r="Y7" s="1090"/>
      <c r="Z7" s="1091"/>
    </row>
    <row r="8" spans="2:38" ht="24" customHeight="1" x14ac:dyDescent="0.2">
      <c r="B8" s="1088" t="s">
        <v>241</v>
      </c>
      <c r="C8" s="1088"/>
      <c r="D8" s="1088"/>
      <c r="E8" s="1088"/>
      <c r="F8" s="1088"/>
      <c r="G8" s="412" t="s">
        <v>0</v>
      </c>
      <c r="H8" s="533" t="s">
        <v>212</v>
      </c>
      <c r="I8" s="533"/>
      <c r="J8" s="533"/>
      <c r="K8" s="533"/>
      <c r="L8" s="412" t="s">
        <v>0</v>
      </c>
      <c r="M8" s="533" t="s">
        <v>213</v>
      </c>
      <c r="N8" s="533"/>
      <c r="O8" s="533"/>
      <c r="P8" s="533"/>
      <c r="Q8" s="412" t="s">
        <v>0</v>
      </c>
      <c r="R8" s="533" t="s">
        <v>214</v>
      </c>
      <c r="S8" s="533"/>
      <c r="T8" s="533"/>
      <c r="U8" s="533"/>
      <c r="V8" s="533"/>
      <c r="W8" s="533"/>
      <c r="X8" s="533"/>
      <c r="Y8" s="489"/>
      <c r="Z8" s="490"/>
    </row>
    <row r="9" spans="2:38" ht="21.9" customHeight="1" x14ac:dyDescent="0.2">
      <c r="B9" s="1081" t="s">
        <v>437</v>
      </c>
      <c r="C9" s="1082"/>
      <c r="D9" s="1082"/>
      <c r="E9" s="1082"/>
      <c r="F9" s="1083"/>
      <c r="G9" s="414" t="s">
        <v>0</v>
      </c>
      <c r="H9" s="515" t="s">
        <v>1325</v>
      </c>
      <c r="I9" s="430"/>
      <c r="J9" s="430"/>
      <c r="K9" s="430"/>
      <c r="L9" s="430"/>
      <c r="M9" s="430"/>
      <c r="N9" s="430"/>
      <c r="O9" s="430"/>
      <c r="P9" s="430"/>
      <c r="Q9" s="430"/>
      <c r="R9" s="430"/>
      <c r="S9" s="430"/>
      <c r="T9" s="430"/>
      <c r="U9" s="430"/>
      <c r="V9" s="430"/>
      <c r="W9" s="430"/>
      <c r="X9" s="430"/>
      <c r="Y9" s="430"/>
      <c r="Z9" s="431"/>
    </row>
    <row r="10" spans="2:38" ht="21.9" customHeight="1" x14ac:dyDescent="0.2">
      <c r="B10" s="1084"/>
      <c r="C10" s="1085"/>
      <c r="D10" s="1085"/>
      <c r="E10" s="1085"/>
      <c r="F10" s="1086"/>
      <c r="G10" s="417" t="s">
        <v>0</v>
      </c>
      <c r="H10" s="422" t="s">
        <v>1727</v>
      </c>
      <c r="I10" s="434"/>
      <c r="J10" s="434"/>
      <c r="K10" s="434"/>
      <c r="L10" s="434"/>
      <c r="M10" s="434"/>
      <c r="N10" s="434"/>
      <c r="O10" s="434"/>
      <c r="P10" s="434"/>
      <c r="Q10" s="434"/>
      <c r="R10" s="434"/>
      <c r="S10" s="434"/>
      <c r="T10" s="434"/>
      <c r="U10" s="434"/>
      <c r="V10" s="434"/>
      <c r="W10" s="434"/>
      <c r="X10" s="434"/>
      <c r="Y10" s="434"/>
      <c r="Z10" s="435"/>
    </row>
    <row r="11" spans="2:38" ht="13.5" customHeight="1" x14ac:dyDescent="0.2"/>
    <row r="12" spans="2:38" ht="12.9" customHeight="1" x14ac:dyDescent="0.2">
      <c r="B12" s="445"/>
      <c r="C12" s="489"/>
      <c r="D12" s="489"/>
      <c r="E12" s="489"/>
      <c r="F12" s="489"/>
      <c r="G12" s="489"/>
      <c r="H12" s="489"/>
      <c r="I12" s="489"/>
      <c r="J12" s="489"/>
      <c r="K12" s="489"/>
      <c r="L12" s="489"/>
      <c r="M12" s="489"/>
      <c r="N12" s="489"/>
      <c r="O12" s="489"/>
      <c r="P12" s="489"/>
      <c r="Q12" s="489"/>
      <c r="R12" s="489"/>
      <c r="S12" s="489"/>
      <c r="T12" s="489"/>
      <c r="U12" s="489"/>
      <c r="V12" s="489"/>
      <c r="W12" s="489"/>
      <c r="X12" s="489"/>
      <c r="Y12" s="411"/>
      <c r="Z12" s="412" t="s">
        <v>219</v>
      </c>
      <c r="AA12" s="412" t="s">
        <v>220</v>
      </c>
      <c r="AB12" s="412" t="s">
        <v>221</v>
      </c>
      <c r="AC12" s="490"/>
    </row>
    <row r="13" spans="2:38" ht="17.100000000000001" customHeight="1" x14ac:dyDescent="0.2">
      <c r="B13" s="514" t="s">
        <v>1266</v>
      </c>
      <c r="C13" s="515"/>
      <c r="D13" s="515"/>
      <c r="E13" s="515"/>
      <c r="F13" s="515"/>
      <c r="G13" s="515"/>
      <c r="H13" s="515"/>
      <c r="I13" s="515"/>
      <c r="J13" s="515"/>
      <c r="K13" s="515"/>
      <c r="L13" s="515"/>
      <c r="M13" s="515"/>
      <c r="N13" s="515"/>
      <c r="O13" s="515"/>
      <c r="P13" s="515"/>
      <c r="Q13" s="515"/>
      <c r="R13" s="515"/>
      <c r="S13" s="515"/>
      <c r="T13" s="515"/>
      <c r="U13" s="515"/>
      <c r="V13" s="515"/>
      <c r="W13" s="515"/>
      <c r="X13" s="515"/>
      <c r="Y13" s="414"/>
      <c r="Z13" s="415"/>
      <c r="AA13" s="415"/>
      <c r="AB13" s="515"/>
      <c r="AC13" s="516"/>
    </row>
    <row r="14" spans="2:38" ht="17.100000000000001" customHeight="1" x14ac:dyDescent="0.2">
      <c r="B14" s="508"/>
      <c r="C14" s="364" t="s">
        <v>1151</v>
      </c>
      <c r="D14" s="1125" t="s">
        <v>1267</v>
      </c>
      <c r="E14" s="1125"/>
      <c r="F14" s="1125"/>
      <c r="G14" s="1125"/>
      <c r="H14" s="1125"/>
      <c r="I14" s="1125"/>
      <c r="J14" s="1125"/>
      <c r="K14" s="1125"/>
      <c r="L14" s="1125"/>
      <c r="M14" s="1125"/>
      <c r="N14" s="1125"/>
      <c r="O14" s="1125"/>
      <c r="P14" s="1125"/>
      <c r="Q14" s="1125"/>
      <c r="R14" s="1125"/>
      <c r="S14" s="1125"/>
      <c r="T14" s="1125"/>
      <c r="U14" s="1125"/>
      <c r="V14" s="1125"/>
      <c r="W14" s="1125"/>
      <c r="Y14" s="501"/>
      <c r="Z14" s="437" t="s">
        <v>0</v>
      </c>
      <c r="AA14" s="437" t="s">
        <v>220</v>
      </c>
      <c r="AB14" s="437" t="s">
        <v>0</v>
      </c>
      <c r="AC14" s="507"/>
    </row>
    <row r="15" spans="2:38" ht="33" customHeight="1" x14ac:dyDescent="0.2">
      <c r="B15" s="508"/>
      <c r="C15" s="364"/>
      <c r="D15" s="1125"/>
      <c r="E15" s="1125"/>
      <c r="F15" s="1125"/>
      <c r="G15" s="1125"/>
      <c r="H15" s="1125"/>
      <c r="I15" s="1125"/>
      <c r="J15" s="1125"/>
      <c r="K15" s="1125"/>
      <c r="L15" s="1125"/>
      <c r="M15" s="1125"/>
      <c r="N15" s="1125"/>
      <c r="O15" s="1125"/>
      <c r="P15" s="1125"/>
      <c r="Q15" s="1125"/>
      <c r="R15" s="1125"/>
      <c r="S15" s="1125"/>
      <c r="T15" s="1125"/>
      <c r="U15" s="1125"/>
      <c r="V15" s="1125"/>
      <c r="W15" s="1125"/>
      <c r="Y15" s="501"/>
      <c r="Z15" s="437"/>
      <c r="AA15" s="437"/>
      <c r="AB15" s="437"/>
      <c r="AC15" s="507"/>
    </row>
    <row r="16" spans="2:38" ht="19.5" customHeight="1" x14ac:dyDescent="0.2">
      <c r="B16" s="508"/>
      <c r="Y16" s="501"/>
      <c r="Z16" s="437"/>
      <c r="AA16" s="437"/>
      <c r="AC16" s="507"/>
    </row>
    <row r="17" spans="2:29" ht="19.5" customHeight="1" x14ac:dyDescent="0.2">
      <c r="B17" s="508"/>
      <c r="C17" s="364"/>
      <c r="D17" s="532" t="s">
        <v>1160</v>
      </c>
      <c r="E17" s="533"/>
      <c r="F17" s="533"/>
      <c r="G17" s="533"/>
      <c r="H17" s="533"/>
      <c r="I17" s="533"/>
      <c r="J17" s="533"/>
      <c r="K17" s="533"/>
      <c r="L17" s="533"/>
      <c r="M17" s="533"/>
      <c r="N17" s="533"/>
      <c r="O17" s="489"/>
      <c r="P17" s="489"/>
      <c r="Q17" s="489"/>
      <c r="R17" s="489"/>
      <c r="S17" s="490"/>
      <c r="T17" s="1078"/>
      <c r="U17" s="1079"/>
      <c r="V17" s="1079"/>
      <c r="W17" s="490" t="s">
        <v>1154</v>
      </c>
      <c r="X17" s="388"/>
      <c r="Y17" s="501"/>
      <c r="Z17" s="437"/>
      <c r="AA17" s="437"/>
      <c r="AC17" s="507"/>
    </row>
    <row r="18" spans="2:29" ht="19.5" customHeight="1" x14ac:dyDescent="0.2">
      <c r="B18" s="508"/>
      <c r="C18" s="364"/>
      <c r="D18" s="2"/>
      <c r="E18" s="2"/>
      <c r="F18" s="2"/>
      <c r="G18" s="2"/>
      <c r="H18" s="2"/>
      <c r="I18" s="2"/>
      <c r="J18" s="2"/>
      <c r="K18" s="2"/>
      <c r="L18" s="2"/>
      <c r="M18" s="2"/>
      <c r="N18" s="2"/>
      <c r="U18" s="437"/>
      <c r="V18" s="437"/>
      <c r="W18" s="437"/>
      <c r="Y18" s="501"/>
      <c r="Z18" s="437"/>
      <c r="AA18" s="437"/>
      <c r="AC18" s="507"/>
    </row>
    <row r="19" spans="2:29" ht="19.5" customHeight="1" x14ac:dyDescent="0.2">
      <c r="B19" s="508"/>
      <c r="C19" s="364"/>
      <c r="E19" s="223" t="s">
        <v>1161</v>
      </c>
      <c r="Y19" s="501"/>
      <c r="Z19" s="437"/>
      <c r="AA19" s="437"/>
      <c r="AC19" s="507"/>
    </row>
    <row r="20" spans="2:29" ht="19.5" customHeight="1" x14ac:dyDescent="0.2">
      <c r="B20" s="508"/>
      <c r="C20" s="364"/>
      <c r="E20" s="1228" t="s">
        <v>1215</v>
      </c>
      <c r="F20" s="1228"/>
      <c r="G20" s="1228"/>
      <c r="H20" s="1228"/>
      <c r="I20" s="1228"/>
      <c r="J20" s="1228"/>
      <c r="K20" s="1228"/>
      <c r="L20" s="1228"/>
      <c r="M20" s="1228"/>
      <c r="N20" s="1228"/>
      <c r="O20" s="1228" t="s">
        <v>1162</v>
      </c>
      <c r="P20" s="1228"/>
      <c r="Q20" s="1228"/>
      <c r="R20" s="1228"/>
      <c r="S20" s="1228"/>
      <c r="Y20" s="501"/>
      <c r="Z20" s="437"/>
      <c r="AA20" s="437"/>
      <c r="AC20" s="507"/>
    </row>
    <row r="21" spans="2:29" ht="19.5" customHeight="1" x14ac:dyDescent="0.2">
      <c r="B21" s="508"/>
      <c r="C21" s="364"/>
      <c r="E21" s="1228" t="s">
        <v>1163</v>
      </c>
      <c r="F21" s="1228"/>
      <c r="G21" s="1228"/>
      <c r="H21" s="1228"/>
      <c r="I21" s="1228"/>
      <c r="J21" s="1228"/>
      <c r="K21" s="1228"/>
      <c r="L21" s="1228"/>
      <c r="M21" s="1228"/>
      <c r="N21" s="1228"/>
      <c r="O21" s="1228" t="s">
        <v>1164</v>
      </c>
      <c r="P21" s="1228"/>
      <c r="Q21" s="1228"/>
      <c r="R21" s="1228"/>
      <c r="S21" s="1228"/>
      <c r="Y21" s="501"/>
      <c r="Z21" s="437"/>
      <c r="AA21" s="437"/>
      <c r="AC21" s="507"/>
    </row>
    <row r="22" spans="2:29" ht="19.5" customHeight="1" x14ac:dyDescent="0.2">
      <c r="B22" s="508"/>
      <c r="C22" s="364"/>
      <c r="E22" s="1228" t="s">
        <v>1165</v>
      </c>
      <c r="F22" s="1228"/>
      <c r="G22" s="1228"/>
      <c r="H22" s="1228"/>
      <c r="I22" s="1228"/>
      <c r="J22" s="1228"/>
      <c r="K22" s="1228"/>
      <c r="L22" s="1228"/>
      <c r="M22" s="1228"/>
      <c r="N22" s="1228"/>
      <c r="O22" s="1228" t="s">
        <v>1166</v>
      </c>
      <c r="P22" s="1228"/>
      <c r="Q22" s="1228"/>
      <c r="R22" s="1228"/>
      <c r="S22" s="1228"/>
      <c r="Y22" s="501"/>
      <c r="Z22" s="437"/>
      <c r="AA22" s="437"/>
      <c r="AC22" s="507"/>
    </row>
    <row r="23" spans="2:29" ht="19.5" customHeight="1" x14ac:dyDescent="0.2">
      <c r="B23" s="508"/>
      <c r="C23" s="364"/>
      <c r="E23" s="1228" t="s">
        <v>1167</v>
      </c>
      <c r="F23" s="1228"/>
      <c r="G23" s="1228"/>
      <c r="H23" s="1228"/>
      <c r="I23" s="1228"/>
      <c r="J23" s="1228"/>
      <c r="K23" s="1228"/>
      <c r="L23" s="1228"/>
      <c r="M23" s="1228"/>
      <c r="N23" s="1228"/>
      <c r="O23" s="1228" t="s">
        <v>769</v>
      </c>
      <c r="P23" s="1228"/>
      <c r="Q23" s="1228"/>
      <c r="R23" s="1228"/>
      <c r="S23" s="1228"/>
      <c r="Y23" s="501"/>
      <c r="Z23" s="437"/>
      <c r="AA23" s="437"/>
      <c r="AC23" s="507"/>
    </row>
    <row r="24" spans="2:29" ht="19.5" customHeight="1" x14ac:dyDescent="0.2">
      <c r="B24" s="508"/>
      <c r="C24" s="364"/>
      <c r="E24" s="1228" t="s">
        <v>1168</v>
      </c>
      <c r="F24" s="1228"/>
      <c r="G24" s="1228"/>
      <c r="H24" s="1228"/>
      <c r="I24" s="1228"/>
      <c r="J24" s="1228"/>
      <c r="K24" s="1228"/>
      <c r="L24" s="1228"/>
      <c r="M24" s="1228"/>
      <c r="N24" s="1228"/>
      <c r="O24" s="1228" t="s">
        <v>1169</v>
      </c>
      <c r="P24" s="1228"/>
      <c r="Q24" s="1228"/>
      <c r="R24" s="1228"/>
      <c r="S24" s="1228"/>
      <c r="Y24" s="501"/>
      <c r="Z24" s="437"/>
      <c r="AA24" s="437"/>
      <c r="AC24" s="507"/>
    </row>
    <row r="25" spans="2:29" ht="19.5" customHeight="1" x14ac:dyDescent="0.2">
      <c r="B25" s="508"/>
      <c r="C25" s="364"/>
      <c r="E25" s="1228" t="s">
        <v>1170</v>
      </c>
      <c r="F25" s="1228"/>
      <c r="G25" s="1228"/>
      <c r="H25" s="1228"/>
      <c r="I25" s="1228"/>
      <c r="J25" s="1228"/>
      <c r="K25" s="1228"/>
      <c r="L25" s="1228"/>
      <c r="M25" s="1228"/>
      <c r="N25" s="1228"/>
      <c r="O25" s="1228" t="s">
        <v>761</v>
      </c>
      <c r="P25" s="1228"/>
      <c r="Q25" s="1228"/>
      <c r="R25" s="1228"/>
      <c r="S25" s="1228"/>
      <c r="Y25" s="501"/>
      <c r="Z25" s="437"/>
      <c r="AA25" s="437"/>
      <c r="AC25" s="507"/>
    </row>
    <row r="26" spans="2:29" ht="19.5" customHeight="1" x14ac:dyDescent="0.2">
      <c r="B26" s="508"/>
      <c r="C26" s="364"/>
      <c r="E26" s="1228" t="s">
        <v>1171</v>
      </c>
      <c r="F26" s="1228"/>
      <c r="G26" s="1228"/>
      <c r="H26" s="1228"/>
      <c r="I26" s="1228"/>
      <c r="J26" s="1228"/>
      <c r="K26" s="1228"/>
      <c r="L26" s="1228"/>
      <c r="M26" s="1228"/>
      <c r="N26" s="1228"/>
      <c r="O26" s="1228" t="s">
        <v>1172</v>
      </c>
      <c r="P26" s="1228"/>
      <c r="Q26" s="1228"/>
      <c r="R26" s="1228"/>
      <c r="S26" s="1228"/>
      <c r="Y26" s="501"/>
      <c r="Z26" s="437"/>
      <c r="AA26" s="437"/>
      <c r="AC26" s="507"/>
    </row>
    <row r="27" spans="2:29" ht="19.5" customHeight="1" x14ac:dyDescent="0.2">
      <c r="B27" s="508"/>
      <c r="C27" s="364"/>
      <c r="E27" s="1228" t="s">
        <v>1173</v>
      </c>
      <c r="F27" s="1228"/>
      <c r="G27" s="1228"/>
      <c r="H27" s="1228"/>
      <c r="I27" s="1228"/>
      <c r="J27" s="1228"/>
      <c r="K27" s="1228"/>
      <c r="L27" s="1228"/>
      <c r="M27" s="1228"/>
      <c r="N27" s="1228"/>
      <c r="O27" s="1228" t="s">
        <v>1173</v>
      </c>
      <c r="P27" s="1228"/>
      <c r="Q27" s="1228"/>
      <c r="R27" s="1228"/>
      <c r="S27" s="1228"/>
      <c r="Y27" s="501"/>
      <c r="Z27" s="437"/>
      <c r="AA27" s="437"/>
      <c r="AC27" s="507"/>
    </row>
    <row r="28" spans="2:29" ht="19.5" customHeight="1" x14ac:dyDescent="0.2">
      <c r="B28" s="508"/>
      <c r="C28" s="364"/>
      <c r="J28" s="1076"/>
      <c r="K28" s="1076"/>
      <c r="L28" s="1076"/>
      <c r="M28" s="1076"/>
      <c r="N28" s="1076"/>
      <c r="O28" s="1076"/>
      <c r="P28" s="1076"/>
      <c r="Q28" s="1076"/>
      <c r="R28" s="1076"/>
      <c r="S28" s="1076"/>
      <c r="T28" s="1076"/>
      <c r="U28" s="1076"/>
      <c r="V28" s="1076"/>
      <c r="Y28" s="501"/>
      <c r="Z28" s="437"/>
      <c r="AA28" s="437"/>
      <c r="AC28" s="507"/>
    </row>
    <row r="29" spans="2:29" ht="19.2" customHeight="1" x14ac:dyDescent="0.2">
      <c r="B29" s="508"/>
      <c r="C29" s="364" t="s">
        <v>1157</v>
      </c>
      <c r="D29" s="1125" t="s">
        <v>1268</v>
      </c>
      <c r="E29" s="1125"/>
      <c r="F29" s="1125"/>
      <c r="G29" s="1125"/>
      <c r="H29" s="1125"/>
      <c r="I29" s="1125"/>
      <c r="J29" s="1125"/>
      <c r="K29" s="1125"/>
      <c r="L29" s="1125"/>
      <c r="M29" s="1125"/>
      <c r="N29" s="1125"/>
      <c r="O29" s="1125"/>
      <c r="P29" s="1125"/>
      <c r="Q29" s="1125"/>
      <c r="R29" s="1125"/>
      <c r="S29" s="1125"/>
      <c r="T29" s="1125"/>
      <c r="U29" s="1125"/>
      <c r="V29" s="1125"/>
      <c r="W29" s="1125"/>
      <c r="Y29" s="565"/>
      <c r="Z29" s="437" t="s">
        <v>0</v>
      </c>
      <c r="AA29" s="437" t="s">
        <v>220</v>
      </c>
      <c r="AB29" s="437" t="s">
        <v>0</v>
      </c>
      <c r="AC29" s="507"/>
    </row>
    <row r="30" spans="2:29" ht="19.95" customHeight="1" x14ac:dyDescent="0.2">
      <c r="B30" s="508"/>
      <c r="D30" s="1125"/>
      <c r="E30" s="1125"/>
      <c r="F30" s="1125"/>
      <c r="G30" s="1125"/>
      <c r="H30" s="1125"/>
      <c r="I30" s="1125"/>
      <c r="J30" s="1125"/>
      <c r="K30" s="1125"/>
      <c r="L30" s="1125"/>
      <c r="M30" s="1125"/>
      <c r="N30" s="1125"/>
      <c r="O30" s="1125"/>
      <c r="P30" s="1125"/>
      <c r="Q30" s="1125"/>
      <c r="R30" s="1125"/>
      <c r="S30" s="1125"/>
      <c r="T30" s="1125"/>
      <c r="U30" s="1125"/>
      <c r="V30" s="1125"/>
      <c r="W30" s="1125"/>
      <c r="Y30" s="501"/>
      <c r="Z30" s="437"/>
      <c r="AA30" s="437"/>
      <c r="AC30" s="507"/>
    </row>
    <row r="31" spans="2:29" ht="13.5" customHeight="1" x14ac:dyDescent="0.2">
      <c r="B31" s="508"/>
      <c r="Y31" s="501"/>
      <c r="Z31" s="437"/>
      <c r="AA31" s="437"/>
      <c r="AC31" s="507"/>
    </row>
    <row r="32" spans="2:29" ht="32.4" customHeight="1" x14ac:dyDescent="0.2">
      <c r="B32" s="508"/>
      <c r="C32" s="364" t="s">
        <v>1174</v>
      </c>
      <c r="D32" s="1125" t="s">
        <v>1269</v>
      </c>
      <c r="E32" s="1125"/>
      <c r="F32" s="1125"/>
      <c r="G32" s="1125"/>
      <c r="H32" s="1125"/>
      <c r="I32" s="1125"/>
      <c r="J32" s="1125"/>
      <c r="K32" s="1125"/>
      <c r="L32" s="1125"/>
      <c r="M32" s="1125"/>
      <c r="N32" s="1125"/>
      <c r="O32" s="1125"/>
      <c r="P32" s="1125"/>
      <c r="Q32" s="1125"/>
      <c r="R32" s="1125"/>
      <c r="S32" s="1125"/>
      <c r="T32" s="1125"/>
      <c r="U32" s="1125"/>
      <c r="V32" s="1125"/>
      <c r="W32" s="1125"/>
      <c r="Y32" s="565"/>
      <c r="Z32" s="437" t="s">
        <v>0</v>
      </c>
      <c r="AA32" s="437" t="s">
        <v>220</v>
      </c>
      <c r="AB32" s="437" t="s">
        <v>0</v>
      </c>
      <c r="AC32" s="507"/>
    </row>
    <row r="33" spans="1:32" x14ac:dyDescent="0.2">
      <c r="B33" s="508"/>
      <c r="D33" s="1125"/>
      <c r="E33" s="1125"/>
      <c r="F33" s="1125"/>
      <c r="G33" s="1125"/>
      <c r="H33" s="1125"/>
      <c r="I33" s="1125"/>
      <c r="J33" s="1125"/>
      <c r="K33" s="1125"/>
      <c r="L33" s="1125"/>
      <c r="M33" s="1125"/>
      <c r="N33" s="1125"/>
      <c r="O33" s="1125"/>
      <c r="P33" s="1125"/>
      <c r="Q33" s="1125"/>
      <c r="R33" s="1125"/>
      <c r="S33" s="1125"/>
      <c r="T33" s="1125"/>
      <c r="U33" s="1125"/>
      <c r="V33" s="1125"/>
      <c r="W33" s="1125"/>
      <c r="Y33" s="501"/>
      <c r="Z33" s="437"/>
      <c r="AA33" s="437"/>
      <c r="AC33" s="507"/>
    </row>
    <row r="34" spans="1:32" x14ac:dyDescent="0.2">
      <c r="B34" s="508"/>
      <c r="Y34" s="501"/>
      <c r="Z34" s="437"/>
      <c r="AA34" s="437"/>
      <c r="AC34" s="507"/>
    </row>
    <row r="35" spans="1:32" x14ac:dyDescent="0.2">
      <c r="B35" s="508"/>
      <c r="C35" s="364" t="s">
        <v>1182</v>
      </c>
      <c r="D35" s="1125" t="s">
        <v>1270</v>
      </c>
      <c r="E35" s="1125"/>
      <c r="F35" s="1125"/>
      <c r="G35" s="1125"/>
      <c r="H35" s="1125"/>
      <c r="I35" s="1125"/>
      <c r="J35" s="1125"/>
      <c r="K35" s="1125"/>
      <c r="L35" s="1125"/>
      <c r="M35" s="1125"/>
      <c r="N35" s="1125"/>
      <c r="O35" s="1125"/>
      <c r="P35" s="1125"/>
      <c r="Q35" s="1125"/>
      <c r="R35" s="1125"/>
      <c r="S35" s="1125"/>
      <c r="T35" s="1125"/>
      <c r="U35" s="1125"/>
      <c r="V35" s="1125"/>
      <c r="W35" s="1125"/>
      <c r="Y35" s="565"/>
      <c r="Z35" s="437" t="s">
        <v>0</v>
      </c>
      <c r="AA35" s="437" t="s">
        <v>220</v>
      </c>
      <c r="AB35" s="437" t="s">
        <v>0</v>
      </c>
      <c r="AC35" s="507"/>
    </row>
    <row r="36" spans="1:32" x14ac:dyDescent="0.2">
      <c r="B36" s="508"/>
      <c r="C36" s="364"/>
      <c r="D36" s="1125"/>
      <c r="E36" s="1125"/>
      <c r="F36" s="1125"/>
      <c r="G36" s="1125"/>
      <c r="H36" s="1125"/>
      <c r="I36" s="1125"/>
      <c r="J36" s="1125"/>
      <c r="K36" s="1125"/>
      <c r="L36" s="1125"/>
      <c r="M36" s="1125"/>
      <c r="N36" s="1125"/>
      <c r="O36" s="1125"/>
      <c r="P36" s="1125"/>
      <c r="Q36" s="1125"/>
      <c r="R36" s="1125"/>
      <c r="S36" s="1125"/>
      <c r="T36" s="1125"/>
      <c r="U36" s="1125"/>
      <c r="V36" s="1125"/>
      <c r="W36" s="1125"/>
      <c r="Y36" s="501"/>
      <c r="Z36" s="437"/>
      <c r="AA36" s="437"/>
      <c r="AC36" s="507"/>
    </row>
    <row r="37" spans="1:32" x14ac:dyDescent="0.2">
      <c r="A37" s="507"/>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17"/>
      <c r="Z37" s="418"/>
      <c r="AA37" s="418"/>
      <c r="AB37" s="422"/>
      <c r="AC37" s="422"/>
      <c r="AD37" s="508"/>
    </row>
    <row r="38" spans="1:32" x14ac:dyDescent="0.2">
      <c r="B38" s="508" t="s">
        <v>1271</v>
      </c>
      <c r="C38" s="515"/>
      <c r="Y38" s="501"/>
      <c r="Z38" s="437"/>
      <c r="AA38" s="437"/>
      <c r="AC38" s="507"/>
    </row>
    <row r="39" spans="1:32" x14ac:dyDescent="0.2">
      <c r="B39" s="508"/>
      <c r="C39" s="364" t="s">
        <v>1151</v>
      </c>
      <c r="D39" s="1125" t="s">
        <v>1272</v>
      </c>
      <c r="E39" s="1125"/>
      <c r="F39" s="1125"/>
      <c r="G39" s="1125"/>
      <c r="H39" s="1125"/>
      <c r="I39" s="1125"/>
      <c r="J39" s="1125"/>
      <c r="K39" s="1125"/>
      <c r="L39" s="1125"/>
      <c r="M39" s="1125"/>
      <c r="N39" s="1125"/>
      <c r="O39" s="1125"/>
      <c r="P39" s="1125"/>
      <c r="Q39" s="1125"/>
      <c r="R39" s="1125"/>
      <c r="S39" s="1125"/>
      <c r="T39" s="1125"/>
      <c r="U39" s="1125"/>
      <c r="V39" s="1125"/>
      <c r="W39" s="1125"/>
      <c r="Y39" s="565"/>
      <c r="Z39" s="437" t="s">
        <v>0</v>
      </c>
      <c r="AA39" s="437" t="s">
        <v>220</v>
      </c>
      <c r="AB39" s="437" t="s">
        <v>0</v>
      </c>
      <c r="AC39" s="507"/>
    </row>
    <row r="40" spans="1:32" x14ac:dyDescent="0.2">
      <c r="B40" s="508"/>
      <c r="D40" s="1125"/>
      <c r="E40" s="1125"/>
      <c r="F40" s="1125"/>
      <c r="G40" s="1125"/>
      <c r="H40" s="1125"/>
      <c r="I40" s="1125"/>
      <c r="J40" s="1125"/>
      <c r="K40" s="1125"/>
      <c r="L40" s="1125"/>
      <c r="M40" s="1125"/>
      <c r="N40" s="1125"/>
      <c r="O40" s="1125"/>
      <c r="P40" s="1125"/>
      <c r="Q40" s="1125"/>
      <c r="R40" s="1125"/>
      <c r="S40" s="1125"/>
      <c r="T40" s="1125"/>
      <c r="U40" s="1125"/>
      <c r="V40" s="1125"/>
      <c r="W40" s="1125"/>
      <c r="Y40" s="501"/>
      <c r="Z40" s="437"/>
      <c r="AA40" s="437"/>
      <c r="AC40" s="507"/>
    </row>
    <row r="41" spans="1:32" x14ac:dyDescent="0.2">
      <c r="B41" s="517"/>
      <c r="C41" s="366"/>
      <c r="D41" s="422"/>
      <c r="E41" s="422"/>
      <c r="F41" s="422"/>
      <c r="G41" s="422"/>
      <c r="H41" s="422"/>
      <c r="I41" s="422"/>
      <c r="J41" s="422"/>
      <c r="K41" s="422"/>
      <c r="L41" s="422"/>
      <c r="M41" s="422"/>
      <c r="N41" s="422"/>
      <c r="O41" s="422"/>
      <c r="P41" s="422"/>
      <c r="Q41" s="422"/>
      <c r="R41" s="422"/>
      <c r="S41" s="422"/>
      <c r="T41" s="422"/>
      <c r="U41" s="422"/>
      <c r="V41" s="422"/>
      <c r="W41" s="422"/>
      <c r="X41" s="422"/>
      <c r="Y41" s="417"/>
      <c r="Z41" s="418"/>
      <c r="AA41" s="418"/>
      <c r="AB41" s="422"/>
      <c r="AC41" s="518"/>
    </row>
    <row r="42" spans="1:32" ht="18.75" customHeight="1" x14ac:dyDescent="0.2">
      <c r="B42" s="1523" t="s">
        <v>1830</v>
      </c>
      <c r="C42" s="1523"/>
      <c r="D42" s="1523"/>
      <c r="E42" s="1523"/>
      <c r="F42" s="1523"/>
      <c r="G42" s="1523"/>
      <c r="H42" s="1523"/>
      <c r="I42" s="1523"/>
      <c r="J42" s="1523"/>
      <c r="K42" s="1523"/>
      <c r="L42" s="1523"/>
      <c r="M42" s="1523"/>
      <c r="N42" s="1523"/>
      <c r="O42" s="1523"/>
      <c r="P42" s="1523"/>
      <c r="Q42" s="1523"/>
      <c r="R42" s="1523"/>
      <c r="S42" s="1523"/>
      <c r="T42" s="1523"/>
      <c r="U42" s="1523"/>
      <c r="V42" s="1523"/>
      <c r="W42" s="1523"/>
      <c r="X42" s="1523"/>
      <c r="Y42" s="1523"/>
      <c r="Z42" s="1523"/>
      <c r="AA42" s="1523"/>
      <c r="AB42" s="1523"/>
      <c r="AC42" s="1523"/>
    </row>
    <row r="43" spans="1:32" ht="17.25" customHeight="1" x14ac:dyDescent="0.2">
      <c r="B43" s="1125"/>
      <c r="C43" s="1125"/>
      <c r="D43" s="1125"/>
      <c r="E43" s="1125"/>
      <c r="F43" s="1125"/>
      <c r="G43" s="1125"/>
      <c r="H43" s="1125"/>
      <c r="I43" s="1125"/>
      <c r="J43" s="1125"/>
      <c r="K43" s="1125"/>
      <c r="L43" s="1125"/>
      <c r="M43" s="1125"/>
      <c r="N43" s="1125"/>
      <c r="O43" s="1125"/>
      <c r="P43" s="1125"/>
      <c r="Q43" s="1125"/>
      <c r="R43" s="1125"/>
      <c r="S43" s="1125"/>
      <c r="T43" s="1125"/>
      <c r="U43" s="1125"/>
      <c r="V43" s="1125"/>
      <c r="W43" s="1125"/>
      <c r="X43" s="1125"/>
      <c r="Y43" s="1125"/>
      <c r="Z43" s="1125"/>
      <c r="AA43" s="1125"/>
      <c r="AB43" s="1125"/>
      <c r="AC43" s="1125"/>
    </row>
    <row r="44" spans="1:32" x14ac:dyDescent="0.2">
      <c r="B44" s="1125" t="s">
        <v>1831</v>
      </c>
      <c r="C44" s="1125"/>
      <c r="D44" s="1125"/>
      <c r="E44" s="1125"/>
      <c r="F44" s="1125"/>
      <c r="G44" s="1125"/>
      <c r="H44" s="1125"/>
      <c r="I44" s="1125"/>
      <c r="J44" s="1125"/>
      <c r="K44" s="1125"/>
      <c r="L44" s="1125"/>
      <c r="M44" s="1125"/>
      <c r="N44" s="1125"/>
      <c r="O44" s="1125"/>
      <c r="P44" s="1125"/>
      <c r="Q44" s="1125"/>
      <c r="R44" s="1125"/>
      <c r="S44" s="1125"/>
      <c r="T44" s="1125"/>
      <c r="U44" s="1125"/>
      <c r="V44" s="1125"/>
      <c r="W44" s="1125"/>
      <c r="X44" s="1125"/>
      <c r="Y44" s="1125"/>
      <c r="Z44" s="1125"/>
      <c r="AA44" s="1125"/>
      <c r="AB44" s="1125"/>
      <c r="AC44" s="1125"/>
    </row>
    <row r="45" spans="1:32" x14ac:dyDescent="0.2">
      <c r="B45" s="1125"/>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row>
    <row r="46" spans="1:32" ht="18" customHeight="1" x14ac:dyDescent="0.2">
      <c r="B46" s="1125"/>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row>
    <row r="47" spans="1:32" x14ac:dyDescent="0.2">
      <c r="D47" s="500" t="s">
        <v>1832</v>
      </c>
      <c r="K47" s="545"/>
      <c r="L47" s="1125" t="s">
        <v>1273</v>
      </c>
      <c r="M47" s="1125"/>
      <c r="N47" s="1125"/>
      <c r="O47" s="1125"/>
      <c r="P47" s="1125"/>
      <c r="Q47" s="1125"/>
      <c r="R47" s="1125"/>
      <c r="S47" s="1125"/>
      <c r="T47" s="1125"/>
      <c r="U47" s="1125"/>
      <c r="V47" s="1125"/>
      <c r="W47" s="1125"/>
      <c r="X47" s="1125"/>
      <c r="Y47" s="1125"/>
      <c r="Z47" s="1125"/>
      <c r="AA47" s="1125"/>
      <c r="AB47" s="1125"/>
      <c r="AC47" s="545"/>
    </row>
    <row r="48" spans="1:32" x14ac:dyDescent="0.2">
      <c r="K48" s="545"/>
      <c r="L48" s="1125"/>
      <c r="M48" s="1125"/>
      <c r="N48" s="1125"/>
      <c r="O48" s="1125"/>
      <c r="P48" s="1125"/>
      <c r="Q48" s="1125"/>
      <c r="R48" s="1125"/>
      <c r="S48" s="1125"/>
      <c r="T48" s="1125"/>
      <c r="U48" s="1125"/>
      <c r="V48" s="1125"/>
      <c r="W48" s="1125"/>
      <c r="X48" s="1125"/>
      <c r="Y48" s="1125"/>
      <c r="Z48" s="1125"/>
      <c r="AA48" s="1125"/>
      <c r="AB48" s="1125"/>
      <c r="AC48" s="545"/>
      <c r="AF48" s="500" t="s">
        <v>225</v>
      </c>
    </row>
    <row r="49" spans="2:29" ht="49.5" customHeight="1" x14ac:dyDescent="0.2">
      <c r="K49" s="545"/>
      <c r="L49" s="1125"/>
      <c r="M49" s="1125"/>
      <c r="N49" s="1125"/>
      <c r="O49" s="1125"/>
      <c r="P49" s="1125"/>
      <c r="Q49" s="1125"/>
      <c r="R49" s="1125"/>
      <c r="S49" s="1125"/>
      <c r="T49" s="1125"/>
      <c r="U49" s="1125"/>
      <c r="V49" s="1125"/>
      <c r="W49" s="1125"/>
      <c r="X49" s="1125"/>
      <c r="Y49" s="1125"/>
      <c r="Z49" s="1125"/>
      <c r="AA49" s="1125"/>
      <c r="AB49" s="1125"/>
      <c r="AC49" s="545"/>
    </row>
    <row r="50" spans="2:29" x14ac:dyDescent="0.2">
      <c r="B50" s="1125" t="s">
        <v>1833</v>
      </c>
      <c r="C50" s="1125"/>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row>
    <row r="51" spans="2:29" x14ac:dyDescent="0.2">
      <c r="B51" s="1125"/>
      <c r="C51" s="1125"/>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125"/>
      <c r="Z51" s="1125"/>
      <c r="AA51" s="1125"/>
      <c r="AB51" s="1125"/>
      <c r="AC51" s="1125"/>
    </row>
    <row r="52" spans="2:29" ht="30" customHeight="1" x14ac:dyDescent="0.2">
      <c r="B52" s="1125"/>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row>
    <row r="120" spans="3:7" x14ac:dyDescent="0.2">
      <c r="C120" s="422"/>
      <c r="D120" s="422"/>
      <c r="E120" s="422"/>
      <c r="F120" s="422"/>
      <c r="G120" s="422"/>
    </row>
    <row r="121" spans="3:7" x14ac:dyDescent="0.2">
      <c r="C121" s="5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B1:AJ123"/>
  <sheetViews>
    <sheetView view="pageBreakPreview" topLeftCell="A19" zoomScaleNormal="100" zoomScaleSheetLayoutView="100" workbookViewId="0">
      <selection activeCell="AJ1" sqref="AJ1"/>
    </sheetView>
  </sheetViews>
  <sheetFormatPr defaultColWidth="4" defaultRowHeight="13.2" x14ac:dyDescent="0.2"/>
  <cols>
    <col min="1" max="1" width="1.44140625" style="500" customWidth="1"/>
    <col min="2" max="2" width="2.33203125" style="500" customWidth="1"/>
    <col min="3" max="3" width="2.77734375" style="500" customWidth="1"/>
    <col min="4" max="7" width="4" style="500"/>
    <col min="8" max="8" width="2.88671875" style="500" customWidth="1"/>
    <col min="9" max="16" width="4" style="500"/>
    <col min="17" max="17" width="5.33203125" style="500" customWidth="1"/>
    <col min="18" max="18" width="5" style="500" customWidth="1"/>
    <col min="19" max="19" width="4.6640625" style="500" customWidth="1"/>
    <col min="20" max="24" width="4" style="500"/>
    <col min="25" max="25" width="2.33203125" style="500" customWidth="1"/>
    <col min="26" max="26" width="4" style="500"/>
    <col min="27" max="27" width="2.21875" style="500" customWidth="1"/>
    <col min="28" max="28" width="4" style="500"/>
    <col min="29" max="29" width="2.33203125" style="500" customWidth="1"/>
    <col min="30" max="30" width="1.44140625" style="500" customWidth="1"/>
    <col min="31" max="16384" width="4" style="500"/>
  </cols>
  <sheetData>
    <row r="1" spans="2:36" x14ac:dyDescent="0.2">
      <c r="AJ1" s="646" t="str">
        <f>HYPERLINK("#目次!A1","目次へ戻る")</f>
        <v>目次へ戻る</v>
      </c>
    </row>
    <row r="2" spans="2:36" x14ac:dyDescent="0.2">
      <c r="B2" s="500" t="s">
        <v>1323</v>
      </c>
      <c r="C2"/>
      <c r="D2"/>
      <c r="E2"/>
      <c r="F2"/>
      <c r="G2"/>
      <c r="H2"/>
      <c r="I2"/>
      <c r="J2"/>
      <c r="K2"/>
      <c r="L2"/>
      <c r="M2"/>
      <c r="N2"/>
      <c r="O2"/>
      <c r="P2"/>
      <c r="Q2"/>
      <c r="R2"/>
      <c r="S2"/>
      <c r="T2"/>
      <c r="U2"/>
      <c r="V2"/>
      <c r="W2"/>
      <c r="X2"/>
      <c r="Y2"/>
      <c r="Z2"/>
      <c r="AA2"/>
      <c r="AB2"/>
      <c r="AC2"/>
    </row>
    <row r="4" spans="2:36" x14ac:dyDescent="0.2">
      <c r="B4" s="1076" t="s">
        <v>1324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row>
    <row r="6" spans="2:36"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0"/>
      <c r="AA6" s="1090"/>
      <c r="AB6" s="1090"/>
      <c r="AC6" s="1091"/>
    </row>
    <row r="7" spans="2:36" ht="23.25" customHeight="1" x14ac:dyDescent="0.2">
      <c r="B7" s="1530" t="s">
        <v>241</v>
      </c>
      <c r="C7" s="1530"/>
      <c r="D7" s="1530"/>
      <c r="E7" s="1530"/>
      <c r="F7" s="1530"/>
      <c r="G7" s="412" t="s">
        <v>0</v>
      </c>
      <c r="H7" s="541" t="s">
        <v>212</v>
      </c>
      <c r="I7" s="541"/>
      <c r="J7" s="541"/>
      <c r="K7" s="541"/>
      <c r="L7" s="412" t="s">
        <v>0</v>
      </c>
      <c r="M7" s="541" t="s">
        <v>213</v>
      </c>
      <c r="N7" s="541"/>
      <c r="O7" s="541"/>
      <c r="P7" s="541"/>
      <c r="Q7" s="412" t="s">
        <v>0</v>
      </c>
      <c r="R7" s="541" t="s">
        <v>214</v>
      </c>
      <c r="S7" s="541"/>
      <c r="T7" s="541"/>
      <c r="U7" s="541"/>
      <c r="V7" s="541"/>
      <c r="W7" s="541"/>
      <c r="X7" s="541"/>
      <c r="Y7" s="541"/>
      <c r="Z7" s="541"/>
      <c r="AA7" s="515"/>
      <c r="AB7" s="515"/>
      <c r="AC7" s="516"/>
    </row>
    <row r="8" spans="2:36" ht="20.100000000000001" customHeight="1" x14ac:dyDescent="0.2">
      <c r="B8" s="1078" t="s">
        <v>242</v>
      </c>
      <c r="C8" s="1079"/>
      <c r="D8" s="1079"/>
      <c r="E8" s="1079"/>
      <c r="F8" s="1080"/>
      <c r="G8" s="412" t="s">
        <v>0</v>
      </c>
      <c r="H8" s="1090" t="s">
        <v>1325</v>
      </c>
      <c r="I8" s="1090"/>
      <c r="J8" s="1090"/>
      <c r="K8" s="1090"/>
      <c r="L8" s="1090"/>
      <c r="M8" s="1090"/>
      <c r="N8" s="1090"/>
      <c r="O8" s="1090"/>
      <c r="P8" s="1090"/>
      <c r="Q8" s="489"/>
      <c r="R8" s="412" t="s">
        <v>0</v>
      </c>
      <c r="S8" s="1090" t="s">
        <v>1326</v>
      </c>
      <c r="T8" s="1090"/>
      <c r="U8" s="1090"/>
      <c r="V8" s="1090"/>
      <c r="W8" s="1090"/>
      <c r="X8" s="1090"/>
      <c r="Y8" s="1090"/>
      <c r="Z8" s="1090"/>
      <c r="AA8" s="1090"/>
      <c r="AB8" s="1090"/>
      <c r="AC8" s="1091"/>
    </row>
    <row r="10" spans="2:36"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6"/>
      <c r="Y10" s="515"/>
      <c r="Z10" s="515"/>
      <c r="AA10" s="515"/>
      <c r="AB10" s="515"/>
      <c r="AC10" s="516"/>
      <c r="AD10"/>
      <c r="AE10"/>
      <c r="AF10"/>
    </row>
    <row r="11" spans="2:36" x14ac:dyDescent="0.2">
      <c r="B11" s="508" t="s">
        <v>1327</v>
      </c>
      <c r="X11" s="507"/>
      <c r="Z11" s="169" t="s">
        <v>219</v>
      </c>
      <c r="AA11" s="169" t="s">
        <v>220</v>
      </c>
      <c r="AB11" s="169" t="s">
        <v>221</v>
      </c>
      <c r="AC11" s="507"/>
      <c r="AD11"/>
      <c r="AE11"/>
      <c r="AF11"/>
    </row>
    <row r="12" spans="2:36" x14ac:dyDescent="0.2">
      <c r="B12" s="508"/>
      <c r="X12" s="507"/>
      <c r="AC12" s="507"/>
      <c r="AD12"/>
      <c r="AE12"/>
      <c r="AF12"/>
    </row>
    <row r="13" spans="2:36" ht="53.25" customHeight="1" x14ac:dyDescent="0.2">
      <c r="B13" s="508"/>
      <c r="C13" s="411">
        <v>1</v>
      </c>
      <c r="D13" s="1123" t="s">
        <v>1328</v>
      </c>
      <c r="E13" s="1123"/>
      <c r="F13" s="1124"/>
      <c r="G13" s="1127" t="s">
        <v>1329</v>
      </c>
      <c r="H13" s="1127"/>
      <c r="I13" s="1127"/>
      <c r="J13" s="1127"/>
      <c r="K13" s="1127"/>
      <c r="L13" s="1127"/>
      <c r="M13" s="1127"/>
      <c r="N13" s="1127"/>
      <c r="O13" s="1127"/>
      <c r="P13" s="1127"/>
      <c r="Q13" s="1127"/>
      <c r="R13" s="1127"/>
      <c r="S13" s="1127"/>
      <c r="T13" s="1127"/>
      <c r="U13" s="1127"/>
      <c r="V13" s="1127"/>
      <c r="W13" s="1128"/>
      <c r="X13" s="507"/>
      <c r="Z13" s="437" t="s">
        <v>0</v>
      </c>
      <c r="AA13" s="437" t="s">
        <v>220</v>
      </c>
      <c r="AB13" s="437" t="s">
        <v>0</v>
      </c>
      <c r="AC13" s="123"/>
    </row>
    <row r="14" spans="2:36" x14ac:dyDescent="0.2">
      <c r="B14" s="508"/>
      <c r="X14" s="507"/>
      <c r="Z14" s="437"/>
      <c r="AA14" s="437"/>
      <c r="AB14" s="437"/>
      <c r="AC14" s="502"/>
    </row>
    <row r="15" spans="2:36" ht="47.25" customHeight="1" x14ac:dyDescent="0.2">
      <c r="B15" s="508"/>
      <c r="C15" s="411">
        <v>2</v>
      </c>
      <c r="D15" s="1123" t="s">
        <v>1330</v>
      </c>
      <c r="E15" s="1123"/>
      <c r="F15" s="1124"/>
      <c r="G15" s="1126" t="s">
        <v>1331</v>
      </c>
      <c r="H15" s="1127"/>
      <c r="I15" s="1127"/>
      <c r="J15" s="1127"/>
      <c r="K15" s="1127"/>
      <c r="L15" s="1127"/>
      <c r="M15" s="1127"/>
      <c r="N15" s="1127"/>
      <c r="O15" s="1127"/>
      <c r="P15" s="1127"/>
      <c r="Q15" s="1127"/>
      <c r="R15" s="1127"/>
      <c r="S15" s="1127"/>
      <c r="T15" s="1127"/>
      <c r="U15" s="1127"/>
      <c r="V15" s="1127"/>
      <c r="W15" s="1128"/>
      <c r="X15" s="507"/>
      <c r="Z15" s="437" t="s">
        <v>0</v>
      </c>
      <c r="AA15" s="437" t="s">
        <v>220</v>
      </c>
      <c r="AB15" s="437" t="s">
        <v>0</v>
      </c>
      <c r="AC15" s="123"/>
    </row>
    <row r="16" spans="2:36" x14ac:dyDescent="0.2">
      <c r="B16" s="508"/>
      <c r="X16" s="507"/>
      <c r="Z16" s="437"/>
      <c r="AA16" s="437"/>
      <c r="AB16" s="437"/>
      <c r="AC16" s="502"/>
    </row>
    <row r="17" spans="2:32" ht="28.2" customHeight="1" x14ac:dyDescent="0.2">
      <c r="B17" s="508"/>
      <c r="C17" s="1232">
        <v>3</v>
      </c>
      <c r="D17" s="1233" t="s">
        <v>1332</v>
      </c>
      <c r="E17" s="1233"/>
      <c r="F17" s="1234"/>
      <c r="G17" s="1524" t="s">
        <v>1333</v>
      </c>
      <c r="H17" s="1525"/>
      <c r="I17" s="1525"/>
      <c r="J17" s="1525"/>
      <c r="K17" s="1525"/>
      <c r="L17" s="1525"/>
      <c r="M17" s="1525"/>
      <c r="N17" s="1525"/>
      <c r="O17" s="1525"/>
      <c r="P17" s="1525"/>
      <c r="Q17" s="1525"/>
      <c r="R17" s="1525"/>
      <c r="S17" s="1525"/>
      <c r="T17" s="1525"/>
      <c r="U17" s="1525"/>
      <c r="V17" s="1525"/>
      <c r="W17" s="1526"/>
      <c r="X17" s="507"/>
      <c r="Z17" s="555"/>
      <c r="AA17" s="437"/>
      <c r="AB17" s="555"/>
      <c r="AC17" s="123"/>
    </row>
    <row r="18" spans="2:32" ht="17.25" customHeight="1" x14ac:dyDescent="0.2">
      <c r="B18" s="508"/>
      <c r="C18" s="1235"/>
      <c r="D18" s="1105"/>
      <c r="E18" s="1105"/>
      <c r="F18" s="1236"/>
      <c r="G18" s="127" t="s">
        <v>1334</v>
      </c>
      <c r="H18" s="2"/>
      <c r="I18" s="2"/>
      <c r="J18" s="2"/>
      <c r="K18" s="2"/>
      <c r="L18" s="2"/>
      <c r="M18" s="2"/>
      <c r="N18" s="2"/>
      <c r="O18" s="2"/>
      <c r="P18" s="2"/>
      <c r="Q18" s="2"/>
      <c r="R18" s="2"/>
      <c r="S18" s="2"/>
      <c r="T18" s="2"/>
      <c r="U18" s="2"/>
      <c r="V18" s="2"/>
      <c r="W18" s="123"/>
      <c r="X18" s="507"/>
      <c r="Z18" s="437" t="s">
        <v>0</v>
      </c>
      <c r="AA18" s="437" t="s">
        <v>220</v>
      </c>
      <c r="AB18" s="437" t="s">
        <v>0</v>
      </c>
      <c r="AC18" s="123"/>
    </row>
    <row r="19" spans="2:32" ht="17.25" customHeight="1" x14ac:dyDescent="0.2">
      <c r="B19" s="508"/>
      <c r="C19" s="1235"/>
      <c r="D19" s="1105"/>
      <c r="E19" s="1105"/>
      <c r="F19" s="1236"/>
      <c r="G19" s="508"/>
      <c r="W19" s="507"/>
      <c r="X19" s="507"/>
      <c r="Z19" s="555"/>
      <c r="AA19" s="437"/>
      <c r="AB19" s="555"/>
      <c r="AC19" s="123"/>
    </row>
    <row r="20" spans="2:32" ht="17.25" customHeight="1" x14ac:dyDescent="0.2">
      <c r="B20" s="508"/>
      <c r="C20" s="1235"/>
      <c r="D20" s="1105"/>
      <c r="E20" s="1105"/>
      <c r="F20" s="1236"/>
      <c r="G20" s="1527" t="s">
        <v>1335</v>
      </c>
      <c r="H20" s="1528"/>
      <c r="I20" s="1528"/>
      <c r="J20" s="1528"/>
      <c r="K20" s="1528"/>
      <c r="L20" s="1528"/>
      <c r="M20" s="1528"/>
      <c r="N20" s="1528"/>
      <c r="O20" s="1528"/>
      <c r="P20" s="1528"/>
      <c r="Q20" s="1528"/>
      <c r="R20" s="1528"/>
      <c r="S20" s="1528"/>
      <c r="T20" s="1528"/>
      <c r="U20" s="1528"/>
      <c r="V20" s="1528"/>
      <c r="W20" s="1529"/>
      <c r="X20" s="507"/>
      <c r="Z20" s="555"/>
      <c r="AA20" s="437"/>
      <c r="AB20" s="555"/>
      <c r="AC20" s="123"/>
    </row>
    <row r="21" spans="2:32" ht="17.25" customHeight="1" x14ac:dyDescent="0.2">
      <c r="B21" s="508"/>
      <c r="C21" s="1235"/>
      <c r="D21" s="1105"/>
      <c r="E21" s="1105"/>
      <c r="F21" s="1236"/>
      <c r="G21" s="127" t="s">
        <v>1336</v>
      </c>
      <c r="H21" s="2"/>
      <c r="I21" s="2"/>
      <c r="J21" s="2"/>
      <c r="K21" s="2"/>
      <c r="L21" s="2"/>
      <c r="M21" s="2"/>
      <c r="N21" s="2"/>
      <c r="O21" s="2"/>
      <c r="P21" s="2"/>
      <c r="Q21" s="2"/>
      <c r="R21" s="2"/>
      <c r="S21" s="2"/>
      <c r="T21" s="2"/>
      <c r="U21" s="2"/>
      <c r="V21" s="2"/>
      <c r="W21" s="123"/>
      <c r="X21" s="507"/>
      <c r="Z21" s="437" t="s">
        <v>0</v>
      </c>
      <c r="AA21" s="437" t="s">
        <v>220</v>
      </c>
      <c r="AB21" s="437" t="s">
        <v>0</v>
      </c>
      <c r="AC21" s="123"/>
    </row>
    <row r="22" spans="2:32" ht="17.25" customHeight="1" x14ac:dyDescent="0.2">
      <c r="B22" s="508"/>
      <c r="C22" s="1235"/>
      <c r="D22" s="1105"/>
      <c r="E22" s="1105"/>
      <c r="F22" s="1236"/>
      <c r="G22" s="508"/>
      <c r="H22" s="445" t="s">
        <v>301</v>
      </c>
      <c r="I22" s="1090" t="s">
        <v>1337</v>
      </c>
      <c r="J22" s="1090"/>
      <c r="K22" s="1090"/>
      <c r="L22" s="1090"/>
      <c r="M22" s="1090"/>
      <c r="N22" s="1090"/>
      <c r="O22" s="1090"/>
      <c r="P22" s="1090"/>
      <c r="Q22" s="1090"/>
      <c r="R22" s="1090"/>
      <c r="S22" s="1090"/>
      <c r="T22" s="1078"/>
      <c r="U22" s="1080"/>
      <c r="V22" s="490" t="s">
        <v>303</v>
      </c>
      <c r="X22" s="388"/>
      <c r="Z22" s="555"/>
      <c r="AA22" s="437"/>
      <c r="AB22" s="555"/>
      <c r="AC22" s="123"/>
    </row>
    <row r="23" spans="2:32" ht="31.5" customHeight="1" x14ac:dyDescent="0.2">
      <c r="B23" s="508"/>
      <c r="C23" s="1235"/>
      <c r="D23" s="1105"/>
      <c r="E23" s="1105"/>
      <c r="F23" s="1236"/>
      <c r="G23" s="388"/>
      <c r="H23" s="445" t="s">
        <v>304</v>
      </c>
      <c r="I23" s="1127" t="s">
        <v>1338</v>
      </c>
      <c r="J23" s="1127"/>
      <c r="K23" s="1127"/>
      <c r="L23" s="1127"/>
      <c r="M23" s="1127"/>
      <c r="N23" s="1127"/>
      <c r="O23" s="1127"/>
      <c r="P23" s="1127"/>
      <c r="Q23" s="1127"/>
      <c r="R23" s="1127"/>
      <c r="S23" s="1128"/>
      <c r="T23" s="1078"/>
      <c r="U23" s="1080"/>
      <c r="V23" s="490" t="s">
        <v>303</v>
      </c>
      <c r="X23" s="388"/>
      <c r="Z23" s="555"/>
      <c r="AA23" s="437"/>
      <c r="AB23" s="555"/>
      <c r="AC23" s="123"/>
    </row>
    <row r="24" spans="2:32" ht="17.25" customHeight="1" x14ac:dyDescent="0.2">
      <c r="B24" s="508"/>
      <c r="C24" s="1235"/>
      <c r="D24" s="1105"/>
      <c r="E24" s="1105"/>
      <c r="F24" s="1236"/>
      <c r="G24" s="508"/>
      <c r="W24" s="507"/>
      <c r="X24" s="507"/>
      <c r="Z24" s="2"/>
      <c r="AA24" s="2"/>
      <c r="AB24" s="2"/>
      <c r="AC24" s="123"/>
    </row>
    <row r="25" spans="2:32" ht="17.25" customHeight="1" x14ac:dyDescent="0.2">
      <c r="B25" s="508"/>
      <c r="C25" s="1235"/>
      <c r="D25" s="1105"/>
      <c r="E25" s="1105"/>
      <c r="F25" s="1236"/>
      <c r="G25" s="127" t="s">
        <v>1339</v>
      </c>
      <c r="H25" s="2"/>
      <c r="I25" s="2"/>
      <c r="J25" s="2"/>
      <c r="K25" s="2"/>
      <c r="L25" s="2"/>
      <c r="M25" s="2"/>
      <c r="N25" s="2"/>
      <c r="O25" s="2"/>
      <c r="P25" s="2"/>
      <c r="Q25" s="2"/>
      <c r="R25" s="2"/>
      <c r="S25" s="2"/>
      <c r="T25" s="2"/>
      <c r="U25" s="2"/>
      <c r="V25" s="2"/>
      <c r="W25" s="123"/>
      <c r="X25" s="123"/>
      <c r="Z25" s="437" t="s">
        <v>0</v>
      </c>
      <c r="AA25" s="437" t="s">
        <v>220</v>
      </c>
      <c r="AB25" s="437" t="s">
        <v>0</v>
      </c>
      <c r="AC25" s="123"/>
    </row>
    <row r="26" spans="2:32" ht="17.25" customHeight="1" x14ac:dyDescent="0.2">
      <c r="B26" s="508"/>
      <c r="C26" s="1237"/>
      <c r="D26" s="1238"/>
      <c r="E26" s="1238"/>
      <c r="F26" s="1239"/>
      <c r="G26" s="86"/>
      <c r="H26" s="519"/>
      <c r="I26" s="519"/>
      <c r="J26" s="422"/>
      <c r="K26" s="422"/>
      <c r="L26" s="422"/>
      <c r="M26" s="422"/>
      <c r="N26" s="422"/>
      <c r="O26" s="422"/>
      <c r="P26" s="422"/>
      <c r="Q26" s="422"/>
      <c r="R26" s="422"/>
      <c r="S26" s="422"/>
      <c r="T26" s="422"/>
      <c r="U26" s="422"/>
      <c r="V26" s="422"/>
      <c r="W26" s="518"/>
      <c r="X26" s="507"/>
      <c r="Z26" s="555"/>
      <c r="AA26" s="437"/>
      <c r="AB26" s="555"/>
      <c r="AC26" s="123"/>
    </row>
    <row r="27" spans="2:32" ht="17.25" customHeight="1" x14ac:dyDescent="0.2">
      <c r="B27" s="508"/>
      <c r="D27" s="423"/>
      <c r="E27" s="423"/>
      <c r="F27" s="423"/>
      <c r="X27" s="507"/>
      <c r="Z27" s="555"/>
      <c r="AA27" s="437"/>
      <c r="AB27" s="555"/>
      <c r="AC27" s="123"/>
    </row>
    <row r="28" spans="2:32" x14ac:dyDescent="0.2">
      <c r="B28" s="517"/>
      <c r="C28" s="422"/>
      <c r="D28" s="422"/>
      <c r="E28" s="422"/>
      <c r="F28" s="422"/>
      <c r="G28" s="422"/>
      <c r="H28" s="422"/>
      <c r="I28" s="422"/>
      <c r="J28" s="422"/>
      <c r="K28" s="422"/>
      <c r="L28" s="422"/>
      <c r="M28" s="422"/>
      <c r="N28" s="422"/>
      <c r="O28" s="422"/>
      <c r="P28" s="422"/>
      <c r="Q28" s="422"/>
      <c r="R28" s="422"/>
      <c r="S28" s="422"/>
      <c r="T28" s="422"/>
      <c r="U28" s="422"/>
      <c r="V28" s="422"/>
      <c r="W28" s="422"/>
      <c r="X28" s="518"/>
      <c r="Y28" s="422"/>
      <c r="Z28" s="422"/>
      <c r="AA28" s="422"/>
      <c r="AB28" s="422"/>
      <c r="AC28" s="518"/>
    </row>
    <row r="30" spans="2:32" ht="7.5" customHeight="1" x14ac:dyDescent="0.2">
      <c r="Z30" s="2"/>
      <c r="AA30" s="2"/>
      <c r="AB30" s="2"/>
      <c r="AC30" s="2"/>
    </row>
    <row r="31" spans="2:32" x14ac:dyDescent="0.2">
      <c r="B31" s="500" t="s">
        <v>461</v>
      </c>
    </row>
    <row r="32" spans="2:32" x14ac:dyDescent="0.2">
      <c r="B32" s="500" t="s">
        <v>462</v>
      </c>
      <c r="K32"/>
      <c r="L32"/>
      <c r="M32"/>
      <c r="N32"/>
      <c r="O32"/>
      <c r="P32"/>
      <c r="Q32"/>
      <c r="R32"/>
      <c r="S32"/>
      <c r="T32"/>
      <c r="U32"/>
      <c r="V32"/>
      <c r="W32"/>
      <c r="X32"/>
      <c r="Y32"/>
      <c r="Z32"/>
      <c r="AA32"/>
      <c r="AB32"/>
      <c r="AC32"/>
      <c r="AD32"/>
      <c r="AE32"/>
      <c r="AF32"/>
    </row>
    <row r="122" spans="3:7" x14ac:dyDescent="0.2">
      <c r="C122" s="422"/>
      <c r="D122" s="422"/>
      <c r="E122" s="422"/>
      <c r="F122" s="422"/>
      <c r="G122" s="422"/>
    </row>
    <row r="123" spans="3:7" x14ac:dyDescent="0.2">
      <c r="C123" s="5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K123"/>
  <sheetViews>
    <sheetView view="pageBreakPreview" zoomScaleNormal="100" zoomScaleSheetLayoutView="100" workbookViewId="0">
      <selection activeCell="AG2" sqref="AG2"/>
    </sheetView>
  </sheetViews>
  <sheetFormatPr defaultColWidth="4" defaultRowHeight="13.2" x14ac:dyDescent="0.2"/>
  <cols>
    <col min="1" max="1" width="1.44140625" style="500" customWidth="1"/>
    <col min="2" max="2" width="2.33203125" style="500" customWidth="1"/>
    <col min="3" max="3" width="1.109375" style="500" customWidth="1"/>
    <col min="4" max="18" width="4" style="500"/>
    <col min="19" max="19" width="8.109375" style="500" customWidth="1"/>
    <col min="20"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3" x14ac:dyDescent="0.2">
      <c r="AG1" s="646" t="str">
        <f>HYPERLINK("#目次!A1","目次へ戻る")</f>
        <v>目次へ戻る</v>
      </c>
    </row>
    <row r="2" spans="2:33" x14ac:dyDescent="0.2">
      <c r="B2" s="500" t="s">
        <v>1340</v>
      </c>
      <c r="C2"/>
      <c r="D2"/>
      <c r="E2"/>
      <c r="F2"/>
      <c r="G2"/>
      <c r="H2"/>
      <c r="I2"/>
      <c r="J2"/>
      <c r="K2"/>
      <c r="L2"/>
      <c r="M2"/>
      <c r="N2"/>
      <c r="O2"/>
      <c r="P2"/>
      <c r="Q2"/>
      <c r="R2"/>
      <c r="S2"/>
      <c r="T2"/>
      <c r="U2"/>
      <c r="V2"/>
      <c r="W2"/>
      <c r="X2"/>
      <c r="Y2"/>
    </row>
    <row r="4" spans="2:33" x14ac:dyDescent="0.2">
      <c r="B4" s="1076" t="s">
        <v>1341</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3"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3" ht="23.25"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8" spans="2:33" ht="20.100000000000001" customHeight="1" x14ac:dyDescent="0.2">
      <c r="B8" s="1081" t="s">
        <v>247</v>
      </c>
      <c r="C8" s="1082"/>
      <c r="D8" s="1082"/>
      <c r="E8" s="1082"/>
      <c r="F8" s="1083"/>
      <c r="G8" s="414" t="s">
        <v>0</v>
      </c>
      <c r="H8" s="1216" t="s">
        <v>1342</v>
      </c>
      <c r="I8" s="1216"/>
      <c r="J8" s="1216"/>
      <c r="K8" s="1216"/>
      <c r="L8" s="1216"/>
      <c r="M8" s="1216"/>
      <c r="N8" s="1216"/>
      <c r="O8" s="1216"/>
      <c r="P8" s="1216"/>
      <c r="Q8" s="1216"/>
      <c r="R8" s="1216"/>
      <c r="S8" s="1216"/>
      <c r="T8" s="1216"/>
      <c r="U8" s="1216"/>
      <c r="V8" s="1216"/>
      <c r="W8" s="1216"/>
      <c r="X8" s="1216"/>
      <c r="Y8" s="1217"/>
    </row>
    <row r="9" spans="2:33" ht="20.100000000000001" customHeight="1" x14ac:dyDescent="0.2">
      <c r="B9" s="1084"/>
      <c r="C9" s="1085"/>
      <c r="D9" s="1085"/>
      <c r="E9" s="1085"/>
      <c r="F9" s="1086"/>
      <c r="G9" s="417" t="s">
        <v>0</v>
      </c>
      <c r="H9" s="1219" t="s">
        <v>1343</v>
      </c>
      <c r="I9" s="1219"/>
      <c r="J9" s="1219"/>
      <c r="K9" s="1219"/>
      <c r="L9" s="1219"/>
      <c r="M9" s="1219"/>
      <c r="N9" s="1219"/>
      <c r="O9" s="1219"/>
      <c r="P9" s="1219"/>
      <c r="Q9" s="1219"/>
      <c r="R9" s="1219"/>
      <c r="S9" s="1219"/>
      <c r="T9" s="1219"/>
      <c r="U9" s="1219"/>
      <c r="V9" s="1219"/>
      <c r="W9" s="1219"/>
      <c r="X9" s="1219"/>
      <c r="Y9" s="1220"/>
    </row>
    <row r="10" spans="2:33" ht="10.5" customHeight="1" x14ac:dyDescent="0.2">
      <c r="B10" s="437"/>
      <c r="C10" s="437"/>
      <c r="D10" s="437"/>
      <c r="E10" s="437"/>
      <c r="F10" s="437"/>
      <c r="G10" s="2"/>
      <c r="I10" s="439"/>
      <c r="J10" s="439"/>
      <c r="K10" s="439"/>
      <c r="L10" s="439"/>
      <c r="M10" s="439"/>
      <c r="N10" s="439"/>
      <c r="O10" s="439"/>
      <c r="P10" s="439"/>
      <c r="Q10" s="439"/>
      <c r="R10" s="439"/>
      <c r="S10" s="439"/>
      <c r="T10" s="439"/>
      <c r="U10" s="439"/>
      <c r="V10" s="439"/>
      <c r="W10" s="439"/>
      <c r="X10" s="439"/>
      <c r="Y10" s="439"/>
    </row>
    <row r="11" spans="2:33" ht="17.25" customHeight="1" x14ac:dyDescent="0.2">
      <c r="B11" s="500" t="s">
        <v>1344</v>
      </c>
      <c r="C11" s="437"/>
      <c r="D11" s="437"/>
      <c r="E11" s="437"/>
      <c r="F11" s="437"/>
      <c r="G11" s="2"/>
      <c r="I11" s="439"/>
      <c r="J11" s="439"/>
      <c r="K11" s="439"/>
      <c r="L11" s="439"/>
      <c r="M11" s="439"/>
      <c r="N11" s="439"/>
      <c r="O11" s="439"/>
      <c r="P11" s="439"/>
      <c r="Q11" s="439"/>
      <c r="R11" s="439"/>
      <c r="S11" s="439"/>
      <c r="T11" s="439"/>
    </row>
    <row r="12" spans="2:33" ht="6" customHeight="1" x14ac:dyDescent="0.2">
      <c r="B12" s="514"/>
      <c r="C12" s="515"/>
      <c r="D12" s="515"/>
      <c r="E12" s="515"/>
      <c r="F12" s="515"/>
      <c r="G12" s="515"/>
      <c r="H12" s="515"/>
      <c r="I12" s="515"/>
      <c r="J12" s="515"/>
      <c r="K12" s="515"/>
      <c r="L12" s="515"/>
      <c r="M12" s="515"/>
      <c r="N12" s="515"/>
      <c r="O12" s="515"/>
      <c r="P12" s="515"/>
      <c r="Q12" s="515"/>
      <c r="R12" s="515"/>
      <c r="S12" s="515"/>
      <c r="T12" s="515"/>
      <c r="U12" s="514"/>
      <c r="V12" s="198"/>
      <c r="W12" s="198"/>
      <c r="X12" s="198"/>
      <c r="Y12" s="516"/>
    </row>
    <row r="13" spans="2:33" ht="21.75" customHeight="1" x14ac:dyDescent="0.2">
      <c r="B13" s="508"/>
      <c r="C13" s="500" t="s">
        <v>1345</v>
      </c>
      <c r="U13" s="508"/>
      <c r="V13" s="169"/>
      <c r="W13" s="169"/>
      <c r="X13" s="169"/>
      <c r="Y13" s="507"/>
    </row>
    <row r="14" spans="2:33" ht="5.25" customHeight="1" x14ac:dyDescent="0.2">
      <c r="B14" s="508"/>
      <c r="U14" s="508"/>
      <c r="Y14" s="507"/>
    </row>
    <row r="15" spans="2:33" ht="28.5" customHeight="1" x14ac:dyDescent="0.2">
      <c r="B15" s="508"/>
      <c r="D15" s="1078"/>
      <c r="E15" s="1079"/>
      <c r="F15" s="1079"/>
      <c r="G15" s="1079"/>
      <c r="H15" s="1079"/>
      <c r="I15" s="1079"/>
      <c r="J15" s="1079"/>
      <c r="K15" s="1079"/>
      <c r="L15" s="1123" t="s">
        <v>1346</v>
      </c>
      <c r="M15" s="1123"/>
      <c r="N15" s="1124"/>
      <c r="O15" s="508"/>
      <c r="T15" s="437"/>
      <c r="U15" s="508"/>
      <c r="V15" s="169" t="s">
        <v>219</v>
      </c>
      <c r="W15" s="169" t="s">
        <v>220</v>
      </c>
      <c r="X15" s="169" t="s">
        <v>221</v>
      </c>
      <c r="Y15" s="507"/>
    </row>
    <row r="16" spans="2:33" ht="6" customHeight="1" x14ac:dyDescent="0.2">
      <c r="B16" s="508"/>
      <c r="U16" s="508"/>
      <c r="Y16" s="507"/>
    </row>
    <row r="17" spans="1:37" ht="19.5" customHeight="1" x14ac:dyDescent="0.2">
      <c r="B17" s="508"/>
      <c r="C17" s="500" t="s">
        <v>1347</v>
      </c>
      <c r="U17" s="508"/>
      <c r="V17" s="194" t="s">
        <v>0</v>
      </c>
      <c r="W17" s="194" t="s">
        <v>220</v>
      </c>
      <c r="X17" s="194" t="s">
        <v>0</v>
      </c>
      <c r="Y17" s="507"/>
    </row>
    <row r="18" spans="1:37" ht="6.75" customHeight="1" x14ac:dyDescent="0.2">
      <c r="B18" s="508"/>
      <c r="L18" s="437"/>
      <c r="Q18" s="437"/>
      <c r="U18" s="508"/>
      <c r="Y18" s="507"/>
    </row>
    <row r="19" spans="1:37" ht="27.75" customHeight="1" x14ac:dyDescent="0.2">
      <c r="B19" s="508"/>
      <c r="C19" s="1087" t="s">
        <v>1348</v>
      </c>
      <c r="D19" s="1087"/>
      <c r="E19" s="1087"/>
      <c r="F19" s="1087"/>
      <c r="G19" s="1087"/>
      <c r="H19" s="1087"/>
      <c r="I19" s="1087"/>
      <c r="J19" s="1087"/>
      <c r="K19" s="1087"/>
      <c r="L19" s="1087"/>
      <c r="M19" s="1087"/>
      <c r="N19" s="1087"/>
      <c r="O19" s="1087"/>
      <c r="P19" s="1087"/>
      <c r="Q19" s="1087"/>
      <c r="R19" s="1087"/>
      <c r="S19" s="1087"/>
      <c r="T19" s="1103"/>
      <c r="U19" s="508"/>
      <c r="V19" s="194" t="s">
        <v>0</v>
      </c>
      <c r="W19" s="194" t="s">
        <v>220</v>
      </c>
      <c r="X19" s="194" t="s">
        <v>0</v>
      </c>
      <c r="Y19" s="507"/>
    </row>
    <row r="20" spans="1:37" ht="8.25" customHeight="1" x14ac:dyDescent="0.2">
      <c r="B20" s="508"/>
      <c r="L20" s="437"/>
      <c r="Q20" s="437"/>
      <c r="U20" s="508"/>
      <c r="Y20" s="507"/>
    </row>
    <row r="21" spans="1:37" ht="18" customHeight="1" x14ac:dyDescent="0.2">
      <c r="B21" s="508"/>
      <c r="C21" s="500" t="s">
        <v>1349</v>
      </c>
      <c r="L21" s="437"/>
      <c r="U21" s="508"/>
      <c r="V21" s="194" t="s">
        <v>0</v>
      </c>
      <c r="W21" s="194" t="s">
        <v>220</v>
      </c>
      <c r="X21" s="194" t="s">
        <v>0</v>
      </c>
      <c r="Y21" s="507"/>
    </row>
    <row r="22" spans="1:37" ht="8.25" customHeight="1" x14ac:dyDescent="0.2">
      <c r="B22" s="508"/>
      <c r="U22" s="508"/>
      <c r="Y22" s="507"/>
    </row>
    <row r="23" spans="1:37" ht="27.75" customHeight="1" x14ac:dyDescent="0.2">
      <c r="B23" s="127"/>
      <c r="C23"/>
      <c r="D23" s="411" t="s">
        <v>1350</v>
      </c>
      <c r="E23" s="1127" t="s">
        <v>1351</v>
      </c>
      <c r="F23" s="1127"/>
      <c r="G23" s="1127"/>
      <c r="H23" s="1127"/>
      <c r="I23" s="1127"/>
      <c r="J23" s="1127"/>
      <c r="K23" s="1127"/>
      <c r="L23" s="1127"/>
      <c r="M23" s="1127"/>
      <c r="N23" s="1127"/>
      <c r="O23" s="1127"/>
      <c r="P23" s="1127"/>
      <c r="Q23" s="1127"/>
      <c r="R23" s="1128"/>
      <c r="S23" s="506"/>
      <c r="U23" s="508"/>
      <c r="V23" s="555"/>
      <c r="W23" s="437"/>
      <c r="X23" s="555"/>
      <c r="Y23" s="123"/>
      <c r="AC23" s="2"/>
      <c r="AD23" s="2"/>
      <c r="AE23" s="2"/>
      <c r="AF23" s="2"/>
      <c r="AG23" s="2"/>
      <c r="AH23" s="2"/>
      <c r="AI23" s="2"/>
      <c r="AJ23" s="2"/>
      <c r="AK23" s="2"/>
    </row>
    <row r="24" spans="1:37" ht="54" customHeight="1" x14ac:dyDescent="0.2">
      <c r="B24" s="127"/>
      <c r="C24"/>
      <c r="D24" s="411" t="s">
        <v>1352</v>
      </c>
      <c r="E24" s="1127" t="s">
        <v>1728</v>
      </c>
      <c r="F24" s="1127"/>
      <c r="G24" s="1127"/>
      <c r="H24" s="1127"/>
      <c r="I24" s="1127"/>
      <c r="J24" s="1127"/>
      <c r="K24" s="1127"/>
      <c r="L24" s="1127"/>
      <c r="M24" s="1127"/>
      <c r="N24" s="1127"/>
      <c r="O24" s="1127"/>
      <c r="P24" s="1127"/>
      <c r="Q24" s="1127"/>
      <c r="R24" s="1128"/>
      <c r="S24" s="506"/>
      <c r="U24" s="508"/>
      <c r="V24" s="555"/>
      <c r="W24" s="437"/>
      <c r="X24" s="555"/>
      <c r="Y24" s="123"/>
      <c r="AC24" s="2"/>
      <c r="AD24" s="2"/>
      <c r="AE24" s="2"/>
      <c r="AF24" s="2"/>
      <c r="AG24" s="2"/>
      <c r="AH24" s="2"/>
      <c r="AI24" s="2"/>
      <c r="AJ24" s="2"/>
      <c r="AK24" s="2"/>
    </row>
    <row r="25" spans="1:37" ht="26.25" customHeight="1" x14ac:dyDescent="0.2">
      <c r="B25" s="127"/>
      <c r="C25"/>
      <c r="D25" s="411" t="s">
        <v>1353</v>
      </c>
      <c r="E25" s="1127" t="s">
        <v>1354</v>
      </c>
      <c r="F25" s="1127"/>
      <c r="G25" s="1127"/>
      <c r="H25" s="1127"/>
      <c r="I25" s="1127"/>
      <c r="J25" s="1127"/>
      <c r="K25" s="1127"/>
      <c r="L25" s="1127"/>
      <c r="M25" s="1127"/>
      <c r="N25" s="1127"/>
      <c r="O25" s="1127"/>
      <c r="P25" s="1127"/>
      <c r="Q25" s="1127"/>
      <c r="R25" s="1128"/>
      <c r="S25" s="506"/>
      <c r="U25" s="508"/>
      <c r="V25" s="555"/>
      <c r="W25" s="437"/>
      <c r="X25" s="555"/>
      <c r="Y25" s="123"/>
      <c r="AC25" s="2"/>
      <c r="AD25" s="2"/>
      <c r="AE25" s="2"/>
      <c r="AF25" s="2"/>
      <c r="AG25" s="2"/>
      <c r="AH25" s="2"/>
      <c r="AI25" s="2"/>
      <c r="AJ25" s="2"/>
      <c r="AK25" s="2"/>
    </row>
    <row r="26" spans="1:37" ht="17.25" customHeight="1" x14ac:dyDescent="0.2">
      <c r="B26" s="534"/>
      <c r="C26" s="1415"/>
      <c r="D26" s="1415"/>
      <c r="E26" s="1400"/>
      <c r="F26" s="1400"/>
      <c r="G26" s="1400"/>
      <c r="H26" s="1400"/>
      <c r="I26" s="1400"/>
      <c r="J26" s="1400"/>
      <c r="K26" s="1400"/>
      <c r="L26" s="1400"/>
      <c r="M26" s="1400"/>
      <c r="N26" s="1400"/>
      <c r="O26" s="1400"/>
      <c r="P26" s="1400"/>
      <c r="Q26" s="1400"/>
      <c r="R26" s="1400"/>
      <c r="S26" s="1400"/>
      <c r="T26" s="1401"/>
      <c r="U26" s="517"/>
      <c r="V26" s="422"/>
      <c r="W26" s="422"/>
      <c r="X26" s="422"/>
      <c r="Y26" s="518"/>
    </row>
    <row r="27" spans="1:37" ht="4.5" customHeight="1" x14ac:dyDescent="0.2">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row>
    <row r="28" spans="1:37" ht="26.25" customHeight="1" x14ac:dyDescent="0.2">
      <c r="B28" s="422" t="s">
        <v>1355</v>
      </c>
    </row>
    <row r="29" spans="1:37" ht="6" customHeight="1" x14ac:dyDescent="0.2">
      <c r="B29" s="514"/>
      <c r="C29" s="515"/>
      <c r="D29" s="515"/>
      <c r="E29" s="515"/>
      <c r="F29" s="515"/>
      <c r="G29" s="515"/>
      <c r="H29" s="515"/>
      <c r="I29" s="515"/>
      <c r="J29" s="515"/>
      <c r="K29" s="515"/>
      <c r="L29" s="515"/>
      <c r="M29" s="515"/>
      <c r="N29" s="515"/>
      <c r="O29" s="515"/>
      <c r="P29" s="515"/>
      <c r="Q29" s="515"/>
      <c r="R29" s="515"/>
      <c r="S29" s="515"/>
      <c r="T29" s="515"/>
      <c r="U29" s="514"/>
      <c r="V29" s="515"/>
      <c r="W29" s="515"/>
      <c r="X29" s="515"/>
      <c r="Y29" s="516"/>
    </row>
    <row r="30" spans="1:37" ht="22.5" customHeight="1" x14ac:dyDescent="0.2">
      <c r="B30" s="508"/>
      <c r="C30" s="500" t="s">
        <v>1356</v>
      </c>
      <c r="U30" s="508"/>
      <c r="Y30" s="507"/>
    </row>
    <row r="31" spans="1:37" ht="6" customHeight="1" x14ac:dyDescent="0.2">
      <c r="B31" s="508"/>
      <c r="U31" s="508"/>
      <c r="Y31" s="507"/>
    </row>
    <row r="32" spans="1:37" ht="21" customHeight="1" x14ac:dyDescent="0.2">
      <c r="B32" s="508"/>
      <c r="D32" s="1078"/>
      <c r="E32" s="1079"/>
      <c r="F32" s="1079"/>
      <c r="G32" s="1079"/>
      <c r="H32" s="1079"/>
      <c r="I32" s="1079"/>
      <c r="J32" s="1079"/>
      <c r="K32" s="1079"/>
      <c r="L32" s="1079"/>
      <c r="M32" s="1079"/>
      <c r="N32" s="533" t="s">
        <v>303</v>
      </c>
      <c r="O32" s="508"/>
      <c r="T32" s="437"/>
      <c r="U32" s="508"/>
      <c r="Y32" s="507"/>
    </row>
    <row r="33" spans="2:25" ht="9" customHeight="1" x14ac:dyDescent="0.2">
      <c r="B33" s="508"/>
      <c r="L33" s="437"/>
      <c r="Q33" s="437"/>
      <c r="U33" s="508"/>
      <c r="Y33" s="507"/>
    </row>
    <row r="34" spans="2:25" x14ac:dyDescent="0.2">
      <c r="B34" s="508"/>
      <c r="C34" s="500" t="s">
        <v>1077</v>
      </c>
      <c r="U34" s="508"/>
      <c r="Y34" s="507"/>
    </row>
    <row r="35" spans="2:25" ht="7.5" customHeight="1" x14ac:dyDescent="0.2">
      <c r="B35" s="508"/>
      <c r="U35" s="508"/>
      <c r="Y35" s="507"/>
    </row>
    <row r="36" spans="2:25" ht="21.75" customHeight="1" x14ac:dyDescent="0.2">
      <c r="B36" s="508"/>
      <c r="D36" s="1078"/>
      <c r="E36" s="1079"/>
      <c r="F36" s="1079"/>
      <c r="G36" s="1079"/>
      <c r="H36" s="1079"/>
      <c r="I36" s="1079"/>
      <c r="J36" s="1079"/>
      <c r="K36" s="1079"/>
      <c r="L36" s="1079"/>
      <c r="M36" s="1079"/>
      <c r="N36" s="533" t="s">
        <v>303</v>
      </c>
      <c r="O36" s="508"/>
      <c r="T36" s="437"/>
      <c r="U36" s="508"/>
      <c r="Y36" s="507"/>
    </row>
    <row r="37" spans="2:25" ht="6.75" customHeight="1" x14ac:dyDescent="0.2">
      <c r="B37" s="508"/>
      <c r="L37" s="437"/>
      <c r="Q37" s="437"/>
      <c r="U37" s="508"/>
      <c r="Y37" s="507"/>
    </row>
    <row r="38" spans="2:25" ht="15.75" customHeight="1" x14ac:dyDescent="0.2">
      <c r="B38" s="508"/>
      <c r="C38" s="500" t="s">
        <v>1078</v>
      </c>
      <c r="L38" s="437"/>
      <c r="Q38" s="437"/>
      <c r="U38" s="508"/>
      <c r="V38" s="169" t="s">
        <v>219</v>
      </c>
      <c r="W38" s="169" t="s">
        <v>220</v>
      </c>
      <c r="X38" s="169" t="s">
        <v>221</v>
      </c>
      <c r="Y38" s="507"/>
    </row>
    <row r="39" spans="2:25" ht="6.75" customHeight="1" x14ac:dyDescent="0.2">
      <c r="B39" s="508"/>
      <c r="L39" s="437"/>
      <c r="Q39" s="437"/>
      <c r="U39" s="508"/>
      <c r="Y39" s="507"/>
    </row>
    <row r="40" spans="2:25" ht="21.75" customHeight="1" x14ac:dyDescent="0.2">
      <c r="B40" s="508"/>
      <c r="D40" s="1078"/>
      <c r="E40" s="1079"/>
      <c r="F40" s="1079"/>
      <c r="G40" s="1079"/>
      <c r="H40" s="1079"/>
      <c r="I40" s="1079"/>
      <c r="J40" s="1079"/>
      <c r="K40" s="1079"/>
      <c r="L40" s="1079"/>
      <c r="M40" s="1079"/>
      <c r="N40" s="533" t="s">
        <v>82</v>
      </c>
      <c r="O40" s="508"/>
      <c r="P40" s="437" t="s">
        <v>306</v>
      </c>
      <c r="Q40" s="437"/>
      <c r="R40" s="500" t="s">
        <v>733</v>
      </c>
      <c r="U40" s="170"/>
      <c r="V40" s="194" t="s">
        <v>0</v>
      </c>
      <c r="W40" s="194" t="s">
        <v>220</v>
      </c>
      <c r="X40" s="194" t="s">
        <v>0</v>
      </c>
      <c r="Y40" s="507"/>
    </row>
    <row r="41" spans="2:25" ht="8.25" customHeight="1" x14ac:dyDescent="0.2">
      <c r="B41" s="508"/>
      <c r="L41" s="437"/>
      <c r="Q41" s="437"/>
      <c r="U41" s="508"/>
      <c r="Y41" s="507"/>
    </row>
    <row r="42" spans="2:25" ht="14.25" customHeight="1" x14ac:dyDescent="0.2">
      <c r="B42" s="508"/>
      <c r="C42" s="500" t="s">
        <v>1080</v>
      </c>
      <c r="U42" s="508"/>
      <c r="Y42" s="507"/>
    </row>
    <row r="43" spans="2:25" ht="5.25" customHeight="1" x14ac:dyDescent="0.2">
      <c r="B43" s="508"/>
      <c r="U43" s="508"/>
      <c r="Y43" s="507"/>
    </row>
    <row r="44" spans="2:25" ht="18" customHeight="1" x14ac:dyDescent="0.2">
      <c r="B44" s="508" t="s">
        <v>225</v>
      </c>
      <c r="D44" s="1078" t="s">
        <v>226</v>
      </c>
      <c r="E44" s="1079"/>
      <c r="F44" s="1080"/>
      <c r="G44" s="1126"/>
      <c r="H44" s="1127"/>
      <c r="I44" s="1127"/>
      <c r="J44" s="1127"/>
      <c r="K44" s="1127"/>
      <c r="L44" s="1127"/>
      <c r="M44" s="1127"/>
      <c r="N44" s="1127"/>
      <c r="O44" s="1127"/>
      <c r="P44" s="1127"/>
      <c r="Q44" s="1127"/>
      <c r="R44" s="1127"/>
      <c r="S44" s="1128"/>
      <c r="U44" s="127"/>
      <c r="V44" s="2"/>
      <c r="W44" s="2"/>
      <c r="X44" s="2"/>
      <c r="Y44" s="507"/>
    </row>
    <row r="45" spans="2:25" ht="18.75" customHeight="1" x14ac:dyDescent="0.2">
      <c r="B45" s="508" t="s">
        <v>225</v>
      </c>
      <c r="D45" s="1078" t="s">
        <v>227</v>
      </c>
      <c r="E45" s="1079"/>
      <c r="F45" s="1080"/>
      <c r="G45" s="1126"/>
      <c r="H45" s="1127"/>
      <c r="I45" s="1127"/>
      <c r="J45" s="1127"/>
      <c r="K45" s="1127"/>
      <c r="L45" s="1127"/>
      <c r="M45" s="1127"/>
      <c r="N45" s="1127"/>
      <c r="O45" s="1127"/>
      <c r="P45" s="1127"/>
      <c r="Q45" s="1127"/>
      <c r="R45" s="1127"/>
      <c r="S45" s="1128"/>
      <c r="U45" s="127"/>
      <c r="V45" s="2"/>
      <c r="W45" s="2"/>
      <c r="X45" s="2"/>
      <c r="Y45" s="507"/>
    </row>
    <row r="46" spans="2:25" ht="19.5" customHeight="1" x14ac:dyDescent="0.2">
      <c r="B46" s="508" t="s">
        <v>225</v>
      </c>
      <c r="D46" s="1078" t="s">
        <v>228</v>
      </c>
      <c r="E46" s="1079"/>
      <c r="F46" s="1080"/>
      <c r="G46" s="1126"/>
      <c r="H46" s="1127"/>
      <c r="I46" s="1127"/>
      <c r="J46" s="1127"/>
      <c r="K46" s="1127"/>
      <c r="L46" s="1127"/>
      <c r="M46" s="1127"/>
      <c r="N46" s="1127"/>
      <c r="O46" s="1127"/>
      <c r="P46" s="1127"/>
      <c r="Q46" s="1127"/>
      <c r="R46" s="1127"/>
      <c r="S46" s="1128"/>
      <c r="U46" s="127"/>
      <c r="V46" s="2"/>
      <c r="W46" s="2"/>
      <c r="X46" s="2"/>
      <c r="Y46" s="507"/>
    </row>
    <row r="47" spans="2:25" ht="21" customHeight="1" x14ac:dyDescent="0.2">
      <c r="B47" s="508"/>
      <c r="C47" s="437"/>
      <c r="D47" s="437"/>
      <c r="E47" s="437"/>
      <c r="F47" s="437"/>
      <c r="G47" s="437"/>
      <c r="H47" s="437"/>
      <c r="I47" s="437"/>
      <c r="J47" s="437"/>
      <c r="K47" s="437"/>
      <c r="L47" s="437"/>
      <c r="M47" s="437"/>
      <c r="N47" s="437"/>
      <c r="O47" s="437"/>
      <c r="U47" s="508"/>
      <c r="V47" s="169" t="s">
        <v>219</v>
      </c>
      <c r="W47" s="169" t="s">
        <v>220</v>
      </c>
      <c r="X47" s="169" t="s">
        <v>221</v>
      </c>
      <c r="Y47" s="507"/>
    </row>
    <row r="48" spans="2:25" x14ac:dyDescent="0.2">
      <c r="B48" s="508"/>
      <c r="C48" s="500" t="s">
        <v>1081</v>
      </c>
      <c r="D48" s="437"/>
      <c r="E48" s="437"/>
      <c r="F48" s="437"/>
      <c r="G48" s="437"/>
      <c r="H48" s="437"/>
      <c r="I48" s="437"/>
      <c r="J48" s="437"/>
      <c r="K48" s="437"/>
      <c r="L48" s="437"/>
      <c r="M48" s="437"/>
      <c r="N48" s="437"/>
      <c r="O48" s="437"/>
      <c r="U48" s="170"/>
      <c r="V48" s="194" t="s">
        <v>0</v>
      </c>
      <c r="W48" s="194" t="s">
        <v>220</v>
      </c>
      <c r="X48" s="194" t="s">
        <v>0</v>
      </c>
      <c r="Y48" s="507"/>
    </row>
    <row r="49" spans="1:37" ht="9" customHeight="1" x14ac:dyDescent="0.2">
      <c r="B49" s="508"/>
      <c r="D49" s="437"/>
      <c r="E49" s="437"/>
      <c r="F49" s="437"/>
      <c r="G49" s="437"/>
      <c r="H49" s="437"/>
      <c r="I49" s="437"/>
      <c r="J49" s="437"/>
      <c r="K49" s="437"/>
      <c r="L49" s="437"/>
      <c r="M49" s="437"/>
      <c r="N49" s="437"/>
      <c r="O49" s="437"/>
      <c r="U49" s="127"/>
      <c r="V49" s="2"/>
      <c r="W49" s="2"/>
      <c r="X49" s="2"/>
      <c r="Y49" s="507"/>
      <c r="Z49" s="194"/>
      <c r="AA49" s="194"/>
      <c r="AB49" s="194"/>
    </row>
    <row r="50" spans="1:37" ht="37.5" customHeight="1" x14ac:dyDescent="0.2">
      <c r="B50" s="508"/>
      <c r="C50" s="1087" t="s">
        <v>1834</v>
      </c>
      <c r="D50" s="1087"/>
      <c r="E50" s="1087"/>
      <c r="F50" s="1087"/>
      <c r="G50" s="1087"/>
      <c r="H50" s="1087"/>
      <c r="I50" s="1087"/>
      <c r="J50" s="1087"/>
      <c r="K50" s="1087"/>
      <c r="L50" s="1087"/>
      <c r="M50" s="1087"/>
      <c r="N50" s="1087"/>
      <c r="O50" s="1087"/>
      <c r="P50" s="1087"/>
      <c r="Q50" s="1087"/>
      <c r="R50" s="1087"/>
      <c r="S50" s="1087"/>
      <c r="T50" s="1103"/>
      <c r="U50" s="170"/>
      <c r="V50" s="194" t="s">
        <v>0</v>
      </c>
      <c r="W50" s="194" t="s">
        <v>220</v>
      </c>
      <c r="X50" s="194" t="s">
        <v>0</v>
      </c>
      <c r="Y50" s="507"/>
    </row>
    <row r="51" spans="1:37" ht="6" customHeight="1" x14ac:dyDescent="0.2">
      <c r="B51" s="517"/>
      <c r="C51" s="422"/>
      <c r="D51" s="422"/>
      <c r="E51" s="422"/>
      <c r="F51" s="422"/>
      <c r="G51" s="422"/>
      <c r="H51" s="422"/>
      <c r="I51" s="422"/>
      <c r="J51" s="422"/>
      <c r="K51" s="422"/>
      <c r="L51" s="422"/>
      <c r="M51" s="422"/>
      <c r="N51" s="422"/>
      <c r="O51" s="422"/>
      <c r="P51" s="422"/>
      <c r="Q51" s="422"/>
      <c r="R51" s="422"/>
      <c r="S51" s="422"/>
      <c r="T51" s="422"/>
      <c r="U51" s="517"/>
      <c r="V51" s="422"/>
      <c r="W51" s="422"/>
      <c r="X51" s="422"/>
      <c r="Y51" s="518"/>
    </row>
    <row r="52" spans="1:37" x14ac:dyDescent="0.2">
      <c r="A52" s="2"/>
      <c r="B52" s="500" t="s">
        <v>461</v>
      </c>
      <c r="E52" s="5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00" t="s">
        <v>462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22"/>
      <c r="D122" s="422"/>
      <c r="E122" s="422"/>
      <c r="F122" s="422"/>
      <c r="G122" s="422"/>
    </row>
    <row r="123" spans="3:7" x14ac:dyDescent="0.2">
      <c r="C123" s="5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B1:AE123"/>
  <sheetViews>
    <sheetView view="pageBreakPreview" topLeftCell="A7" zoomScaleNormal="100" zoomScaleSheetLayoutView="100" workbookViewId="0">
      <selection activeCell="E14" sqref="E14:T14"/>
    </sheetView>
  </sheetViews>
  <sheetFormatPr defaultColWidth="4" defaultRowHeight="13.2" x14ac:dyDescent="0.2"/>
  <cols>
    <col min="1" max="1" width="1.44140625" style="500" customWidth="1"/>
    <col min="2" max="2" width="2.33203125" style="500" customWidth="1"/>
    <col min="3" max="3" width="1.109375" style="500" customWidth="1"/>
    <col min="4" max="4" width="4" style="437"/>
    <col min="5"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1" x14ac:dyDescent="0.2">
      <c r="AE1" s="646" t="str">
        <f>HYPERLINK("#目次!A1","目次へ戻る")</f>
        <v>目次へ戻る</v>
      </c>
    </row>
    <row r="2" spans="2:31" x14ac:dyDescent="0.2">
      <c r="B2" s="500" t="s">
        <v>463</v>
      </c>
      <c r="C2"/>
      <c r="D2" s="405"/>
      <c r="E2"/>
      <c r="F2"/>
      <c r="G2"/>
      <c r="H2"/>
      <c r="I2"/>
      <c r="J2"/>
      <c r="K2"/>
      <c r="L2"/>
      <c r="M2"/>
      <c r="N2"/>
      <c r="O2"/>
      <c r="P2"/>
      <c r="Q2"/>
      <c r="R2"/>
      <c r="S2"/>
      <c r="T2"/>
      <c r="U2"/>
      <c r="V2"/>
      <c r="W2"/>
      <c r="X2"/>
      <c r="Y2"/>
    </row>
    <row r="4" spans="2:31" x14ac:dyDescent="0.2">
      <c r="B4" s="1076" t="s">
        <v>464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1"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1" ht="23.25"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9" spans="2:31" x14ac:dyDescent="0.2">
      <c r="B9" s="514"/>
      <c r="C9" s="515"/>
      <c r="D9" s="415"/>
      <c r="E9" s="515"/>
      <c r="F9" s="515"/>
      <c r="G9" s="515"/>
      <c r="H9" s="515"/>
      <c r="I9" s="515"/>
      <c r="J9" s="515"/>
      <c r="K9" s="515"/>
      <c r="L9" s="515"/>
      <c r="M9" s="515"/>
      <c r="N9" s="515"/>
      <c r="O9" s="515"/>
      <c r="P9" s="515"/>
      <c r="Q9" s="515"/>
      <c r="R9" s="515"/>
      <c r="S9" s="515"/>
      <c r="T9" s="516"/>
      <c r="U9" s="515"/>
      <c r="V9" s="515"/>
      <c r="W9" s="515"/>
      <c r="X9" s="515"/>
      <c r="Y9" s="516"/>
      <c r="Z9"/>
      <c r="AA9"/>
      <c r="AB9"/>
    </row>
    <row r="10" spans="2:31" x14ac:dyDescent="0.2">
      <c r="B10" s="508" t="s">
        <v>465</v>
      </c>
      <c r="T10" s="507"/>
      <c r="V10" s="169" t="s">
        <v>219</v>
      </c>
      <c r="W10" s="169" t="s">
        <v>220</v>
      </c>
      <c r="X10" s="169" t="s">
        <v>221</v>
      </c>
      <c r="Y10" s="507"/>
      <c r="Z10"/>
      <c r="AA10"/>
      <c r="AB10"/>
    </row>
    <row r="11" spans="2:31" x14ac:dyDescent="0.2">
      <c r="B11" s="508"/>
      <c r="T11" s="507"/>
      <c r="Y11" s="507"/>
      <c r="Z11"/>
      <c r="AA11"/>
      <c r="AB11"/>
    </row>
    <row r="12" spans="2:31" ht="17.25" customHeight="1" x14ac:dyDescent="0.2">
      <c r="B12" s="508"/>
      <c r="D12" s="437" t="s">
        <v>301</v>
      </c>
      <c r="E12" s="1107" t="s">
        <v>1845</v>
      </c>
      <c r="F12" s="1107"/>
      <c r="G12" s="1107"/>
      <c r="H12" s="1107"/>
      <c r="I12" s="1107"/>
      <c r="J12" s="1107"/>
      <c r="K12" s="1107"/>
      <c r="L12" s="1107"/>
      <c r="M12" s="1107"/>
      <c r="N12" s="1107"/>
      <c r="O12" s="1107"/>
      <c r="P12" s="1107"/>
      <c r="Q12" s="1107"/>
      <c r="R12" s="1107"/>
      <c r="S12" s="1107"/>
      <c r="T12" s="1119"/>
      <c r="V12" s="437" t="s">
        <v>0</v>
      </c>
      <c r="W12" s="437" t="s">
        <v>220</v>
      </c>
      <c r="X12" s="437" t="s">
        <v>0</v>
      </c>
      <c r="Y12" s="123"/>
    </row>
    <row r="13" spans="2:31" ht="10.5" customHeight="1" x14ac:dyDescent="0.2">
      <c r="B13" s="508"/>
      <c r="T13" s="507"/>
      <c r="V13" s="437"/>
      <c r="W13" s="437"/>
      <c r="X13" s="437"/>
      <c r="Y13" s="502"/>
    </row>
    <row r="14" spans="2:31" ht="30.75" customHeight="1" x14ac:dyDescent="0.2">
      <c r="B14" s="508"/>
      <c r="D14" s="437" t="s">
        <v>304</v>
      </c>
      <c r="E14" s="1087" t="s">
        <v>466</v>
      </c>
      <c r="F14" s="1087"/>
      <c r="G14" s="1087"/>
      <c r="H14" s="1087"/>
      <c r="I14" s="1087"/>
      <c r="J14" s="1087"/>
      <c r="K14" s="1087"/>
      <c r="L14" s="1087"/>
      <c r="M14" s="1087"/>
      <c r="N14" s="1087"/>
      <c r="O14" s="1087"/>
      <c r="P14" s="1087"/>
      <c r="Q14" s="1087"/>
      <c r="R14" s="1087"/>
      <c r="S14" s="1087"/>
      <c r="T14" s="1103"/>
      <c r="V14" s="437" t="s">
        <v>0</v>
      </c>
      <c r="W14" s="437" t="s">
        <v>220</v>
      </c>
      <c r="X14" s="437" t="s">
        <v>0</v>
      </c>
      <c r="Y14" s="123"/>
    </row>
    <row r="15" spans="2:31" ht="9" customHeight="1" x14ac:dyDescent="0.2">
      <c r="B15" s="508"/>
      <c r="T15" s="507"/>
      <c r="V15" s="437"/>
      <c r="W15" s="437"/>
      <c r="X15" s="437"/>
      <c r="Y15" s="502"/>
    </row>
    <row r="16" spans="2:31" ht="41.25" customHeight="1" x14ac:dyDescent="0.2">
      <c r="B16" s="508"/>
      <c r="D16" s="437" t="s">
        <v>445</v>
      </c>
      <c r="E16" s="1087" t="s">
        <v>467</v>
      </c>
      <c r="F16" s="1087"/>
      <c r="G16" s="1087"/>
      <c r="H16" s="1087"/>
      <c r="I16" s="1087"/>
      <c r="J16" s="1087"/>
      <c r="K16" s="1087"/>
      <c r="L16" s="1087"/>
      <c r="M16" s="1087"/>
      <c r="N16" s="1087"/>
      <c r="O16" s="1087"/>
      <c r="P16" s="1087"/>
      <c r="Q16" s="1087"/>
      <c r="R16" s="1087"/>
      <c r="S16" s="1087"/>
      <c r="T16" s="1103"/>
      <c r="V16" s="437" t="s">
        <v>0</v>
      </c>
      <c r="W16" s="437" t="s">
        <v>220</v>
      </c>
      <c r="X16" s="437" t="s">
        <v>0</v>
      </c>
      <c r="Y16" s="123"/>
    </row>
    <row r="17" spans="2:28" ht="7.5" customHeight="1" x14ac:dyDescent="0.2">
      <c r="B17" s="508"/>
      <c r="T17" s="507"/>
      <c r="V17" s="2"/>
      <c r="W17" s="2"/>
      <c r="X17" s="2"/>
      <c r="Y17" s="123"/>
    </row>
    <row r="18" spans="2:28" ht="17.25" customHeight="1" x14ac:dyDescent="0.2">
      <c r="B18" s="508"/>
      <c r="D18" s="437" t="s">
        <v>447</v>
      </c>
      <c r="E18" s="1107" t="s">
        <v>446</v>
      </c>
      <c r="F18" s="1107"/>
      <c r="G18" s="1107"/>
      <c r="H18" s="1107"/>
      <c r="I18" s="1107"/>
      <c r="J18" s="1107"/>
      <c r="K18" s="1107"/>
      <c r="L18" s="1107"/>
      <c r="M18" s="1107"/>
      <c r="N18" s="1107"/>
      <c r="O18" s="1107"/>
      <c r="P18" s="1107"/>
      <c r="Q18" s="1107"/>
      <c r="R18" s="1107"/>
      <c r="S18" s="1107"/>
      <c r="T18" s="1119"/>
      <c r="V18" s="437" t="s">
        <v>0</v>
      </c>
      <c r="W18" s="437" t="s">
        <v>220</v>
      </c>
      <c r="X18" s="437" t="s">
        <v>0</v>
      </c>
      <c r="Y18" s="123"/>
    </row>
    <row r="19" spans="2:28" ht="6.75" customHeight="1" x14ac:dyDescent="0.2">
      <c r="B19" s="508"/>
      <c r="T19" s="507"/>
      <c r="Y19" s="507"/>
    </row>
    <row r="20" spans="2:28" ht="36" customHeight="1" x14ac:dyDescent="0.2">
      <c r="B20" s="508"/>
      <c r="D20" s="437" t="s">
        <v>454</v>
      </c>
      <c r="E20" s="1087" t="s">
        <v>468</v>
      </c>
      <c r="F20" s="1087"/>
      <c r="G20" s="1087"/>
      <c r="H20" s="1087"/>
      <c r="I20" s="1087"/>
      <c r="J20" s="1087"/>
      <c r="K20" s="1087"/>
      <c r="L20" s="1087"/>
      <c r="M20" s="1087"/>
      <c r="N20" s="1087"/>
      <c r="O20" s="1087"/>
      <c r="P20" s="1087"/>
      <c r="Q20" s="1087"/>
      <c r="R20" s="1087"/>
      <c r="S20" s="1087"/>
      <c r="T20" s="1103"/>
      <c r="V20" s="437" t="s">
        <v>0</v>
      </c>
      <c r="W20" s="437" t="s">
        <v>220</v>
      </c>
      <c r="X20" s="437" t="s">
        <v>0</v>
      </c>
      <c r="Y20" s="123"/>
    </row>
    <row r="21" spans="2:28" ht="6.75" customHeight="1" x14ac:dyDescent="0.2">
      <c r="B21" s="517"/>
      <c r="C21" s="422"/>
      <c r="D21" s="418"/>
      <c r="E21" s="422"/>
      <c r="F21" s="422"/>
      <c r="G21" s="422"/>
      <c r="H21" s="422"/>
      <c r="I21" s="422"/>
      <c r="J21" s="422"/>
      <c r="K21" s="422"/>
      <c r="L21" s="422"/>
      <c r="M21" s="422"/>
      <c r="N21" s="422"/>
      <c r="O21" s="422"/>
      <c r="P21" s="422"/>
      <c r="Q21" s="422"/>
      <c r="R21" s="422"/>
      <c r="S21" s="422"/>
      <c r="T21" s="518"/>
      <c r="U21" s="422"/>
      <c r="V21" s="422"/>
      <c r="W21" s="422"/>
      <c r="X21" s="422"/>
      <c r="Y21" s="518"/>
    </row>
    <row r="22" spans="2:28" ht="6.75" customHeight="1" x14ac:dyDescent="0.2"/>
    <row r="23" spans="2:28" ht="35.25" customHeight="1" x14ac:dyDescent="0.2">
      <c r="B23" s="1076" t="s">
        <v>469</v>
      </c>
      <c r="C23" s="1076"/>
      <c r="D23" s="1076"/>
      <c r="E23" s="1087" t="s">
        <v>470</v>
      </c>
      <c r="F23" s="1087"/>
      <c r="G23" s="1087"/>
      <c r="H23" s="1087"/>
      <c r="I23" s="1087"/>
      <c r="J23" s="1087"/>
      <c r="K23" s="1087"/>
      <c r="L23" s="1087"/>
      <c r="M23" s="1087"/>
      <c r="N23" s="1087"/>
      <c r="O23" s="1087"/>
      <c r="P23" s="1087"/>
      <c r="Q23" s="1087"/>
      <c r="R23" s="1087"/>
      <c r="S23" s="1087"/>
      <c r="T23" s="1087"/>
      <c r="U23" s="1087"/>
      <c r="V23" s="1087"/>
      <c r="W23" s="1087"/>
      <c r="X23" s="1087"/>
      <c r="Y23" s="1087"/>
    </row>
    <row r="24" spans="2:28" ht="24.75" customHeight="1" x14ac:dyDescent="0.2">
      <c r="B24" s="1076" t="s">
        <v>471</v>
      </c>
      <c r="C24" s="1076"/>
      <c r="D24" s="1076"/>
      <c r="E24" s="1087" t="s">
        <v>472</v>
      </c>
      <c r="F24" s="1087"/>
      <c r="G24" s="1087"/>
      <c r="H24" s="1087"/>
      <c r="I24" s="1087"/>
      <c r="J24" s="1087"/>
      <c r="K24" s="1087"/>
      <c r="L24" s="1087"/>
      <c r="M24" s="1087"/>
      <c r="N24" s="1087"/>
      <c r="O24" s="1087"/>
      <c r="P24" s="1087"/>
      <c r="Q24" s="1087"/>
      <c r="R24" s="1087"/>
      <c r="S24" s="1087"/>
      <c r="T24" s="1087"/>
      <c r="U24" s="1087"/>
      <c r="V24" s="1087"/>
      <c r="W24" s="1087"/>
      <c r="X24" s="1087"/>
      <c r="Y24" s="1087"/>
      <c r="Z24" s="423"/>
    </row>
    <row r="25" spans="2:28" ht="7.5" customHeight="1" x14ac:dyDescent="0.2">
      <c r="K25"/>
      <c r="L25"/>
      <c r="M25"/>
      <c r="N25"/>
      <c r="O25"/>
      <c r="P25"/>
      <c r="Q25"/>
      <c r="R25"/>
      <c r="S25"/>
      <c r="T25"/>
      <c r="U25"/>
      <c r="V25"/>
      <c r="W25"/>
      <c r="X25"/>
      <c r="Y25"/>
      <c r="Z25"/>
      <c r="AA25"/>
      <c r="AB25"/>
    </row>
    <row r="122" spans="3:7" x14ac:dyDescent="0.2">
      <c r="C122" s="422"/>
      <c r="D122" s="418"/>
      <c r="E122" s="422"/>
      <c r="F122" s="422"/>
      <c r="G122" s="422"/>
    </row>
    <row r="123" spans="3:7" x14ac:dyDescent="0.2">
      <c r="C123" s="5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1:AE123"/>
  <sheetViews>
    <sheetView topLeftCell="A19" zoomScaleNormal="100" workbookViewId="0">
      <selection activeCell="N35" sqref="N35"/>
    </sheetView>
  </sheetViews>
  <sheetFormatPr defaultColWidth="4" defaultRowHeight="13.2" x14ac:dyDescent="0.2"/>
  <cols>
    <col min="1" max="1" width="1.44140625" style="500" customWidth="1"/>
    <col min="2" max="2" width="2.33203125" style="500" customWidth="1"/>
    <col min="3" max="3" width="1.109375" style="500" customWidth="1"/>
    <col min="4" max="17" width="4" style="500"/>
    <col min="18" max="18" width="5.109375" style="500" customWidth="1"/>
    <col min="19" max="19" width="8.109375" style="500" customWidth="1"/>
    <col min="20"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1" x14ac:dyDescent="0.2">
      <c r="AE1" s="646" t="str">
        <f>HYPERLINK("#目次!A1","目次へ戻る")</f>
        <v>目次へ戻る</v>
      </c>
    </row>
    <row r="2" spans="2:31" x14ac:dyDescent="0.2">
      <c r="B2" s="500" t="s">
        <v>1357</v>
      </c>
      <c r="C2"/>
      <c r="D2"/>
      <c r="E2"/>
      <c r="F2"/>
      <c r="G2"/>
      <c r="H2"/>
      <c r="I2"/>
      <c r="J2"/>
      <c r="K2"/>
      <c r="L2"/>
      <c r="M2"/>
      <c r="N2"/>
      <c r="O2"/>
      <c r="P2"/>
      <c r="Q2"/>
      <c r="R2"/>
      <c r="S2"/>
      <c r="T2"/>
      <c r="U2"/>
      <c r="V2"/>
      <c r="W2"/>
      <c r="X2"/>
      <c r="Y2"/>
    </row>
    <row r="4" spans="2:31" x14ac:dyDescent="0.2">
      <c r="B4" s="1076" t="s">
        <v>1729</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1"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1" ht="23.25"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8" spans="2:31" ht="20.100000000000001" customHeight="1" x14ac:dyDescent="0.2">
      <c r="B8" s="1081" t="s">
        <v>247</v>
      </c>
      <c r="C8" s="1082"/>
      <c r="D8" s="1082"/>
      <c r="E8" s="1082"/>
      <c r="F8" s="1083"/>
      <c r="G8" s="414" t="s">
        <v>0</v>
      </c>
      <c r="H8" s="1216" t="s">
        <v>1730</v>
      </c>
      <c r="I8" s="1216"/>
      <c r="J8" s="1216"/>
      <c r="K8" s="1216"/>
      <c r="L8" s="1216"/>
      <c r="M8" s="1216"/>
      <c r="N8" s="1216"/>
      <c r="O8" s="1216"/>
      <c r="P8" s="1216"/>
      <c r="Q8" s="1216"/>
      <c r="R8" s="1216"/>
      <c r="S8" s="1216"/>
      <c r="T8" s="1216"/>
      <c r="U8" s="1216"/>
      <c r="V8" s="1216"/>
      <c r="W8" s="1216"/>
      <c r="X8" s="1216"/>
      <c r="Y8" s="1217"/>
    </row>
    <row r="9" spans="2:31" ht="20.100000000000001" customHeight="1" x14ac:dyDescent="0.2">
      <c r="B9" s="1108"/>
      <c r="C9" s="1076"/>
      <c r="D9" s="1076"/>
      <c r="E9" s="1076"/>
      <c r="F9" s="1109"/>
      <c r="G9" s="501" t="s">
        <v>0</v>
      </c>
      <c r="H9" s="1107" t="s">
        <v>1731</v>
      </c>
      <c r="I9" s="1107"/>
      <c r="J9" s="1107"/>
      <c r="K9" s="1107"/>
      <c r="L9" s="1107"/>
      <c r="M9" s="1107"/>
      <c r="N9" s="1107"/>
      <c r="O9" s="1107"/>
      <c r="P9" s="1107"/>
      <c r="Q9" s="1107"/>
      <c r="R9" s="1107"/>
      <c r="S9" s="1107"/>
      <c r="T9" s="1107"/>
      <c r="U9" s="1107"/>
      <c r="V9" s="1107"/>
      <c r="W9" s="1107"/>
      <c r="X9" s="1107"/>
      <c r="Y9" s="1119"/>
    </row>
    <row r="10" spans="2:31" ht="20.100000000000001" customHeight="1" x14ac:dyDescent="0.2">
      <c r="B10" s="1084"/>
      <c r="C10" s="1085"/>
      <c r="D10" s="1085"/>
      <c r="E10" s="1085"/>
      <c r="F10" s="1086"/>
      <c r="G10" s="417" t="s">
        <v>0</v>
      </c>
      <c r="H10" s="1219" t="s">
        <v>1732</v>
      </c>
      <c r="I10" s="1219"/>
      <c r="J10" s="1219"/>
      <c r="K10" s="1219"/>
      <c r="L10" s="1219"/>
      <c r="M10" s="1219"/>
      <c r="N10" s="1219"/>
      <c r="O10" s="1219"/>
      <c r="P10" s="1219"/>
      <c r="Q10" s="1219"/>
      <c r="R10" s="1219"/>
      <c r="S10" s="1219"/>
      <c r="T10" s="1219"/>
      <c r="U10" s="1219"/>
      <c r="V10" s="1219"/>
      <c r="W10" s="1219"/>
      <c r="X10" s="1219"/>
      <c r="Y10" s="1220"/>
    </row>
    <row r="11" spans="2:31" ht="10.5" customHeight="1" x14ac:dyDescent="0.2">
      <c r="B11" s="437"/>
      <c r="C11" s="437"/>
      <c r="D11" s="437"/>
      <c r="E11" s="437"/>
      <c r="F11" s="437"/>
      <c r="G11" s="2"/>
      <c r="I11" s="439"/>
      <c r="J11" s="439"/>
      <c r="K11" s="439"/>
      <c r="L11" s="439"/>
      <c r="M11" s="439"/>
      <c r="N11" s="439"/>
      <c r="O11" s="439"/>
      <c r="P11" s="439"/>
      <c r="Q11" s="439"/>
      <c r="R11" s="439"/>
      <c r="S11" s="439"/>
      <c r="T11" s="439"/>
      <c r="U11" s="439"/>
      <c r="V11" s="439"/>
      <c r="W11" s="439"/>
      <c r="X11" s="439"/>
      <c r="Y11" s="439"/>
    </row>
    <row r="12" spans="2:31" ht="15.75" customHeight="1" x14ac:dyDescent="0.2">
      <c r="B12" s="514"/>
      <c r="C12" s="415"/>
      <c r="D12" s="415"/>
      <c r="E12" s="415"/>
      <c r="F12" s="415"/>
      <c r="G12" s="541"/>
      <c r="H12" s="515"/>
      <c r="I12" s="430"/>
      <c r="J12" s="430"/>
      <c r="K12" s="430"/>
      <c r="L12" s="430"/>
      <c r="M12" s="430"/>
      <c r="N12" s="430"/>
      <c r="O12" s="430"/>
      <c r="P12" s="430"/>
      <c r="Q12" s="430"/>
      <c r="R12" s="430"/>
      <c r="S12" s="430"/>
      <c r="T12" s="431"/>
      <c r="U12" s="514"/>
      <c r="V12" s="198"/>
      <c r="W12" s="198"/>
      <c r="X12" s="198"/>
      <c r="Y12" s="516"/>
    </row>
    <row r="13" spans="2:31" ht="15.75" customHeight="1" x14ac:dyDescent="0.2">
      <c r="B13" s="508" t="s">
        <v>1733</v>
      </c>
      <c r="C13" s="437"/>
      <c r="D13" s="437"/>
      <c r="E13" s="437"/>
      <c r="F13" s="437"/>
      <c r="G13" s="2"/>
      <c r="I13" s="439"/>
      <c r="J13" s="439"/>
      <c r="K13" s="439"/>
      <c r="L13" s="439"/>
      <c r="M13" s="439"/>
      <c r="N13" s="439"/>
      <c r="O13" s="439"/>
      <c r="P13" s="439"/>
      <c r="Q13" s="439"/>
      <c r="R13" s="439"/>
      <c r="S13" s="439"/>
      <c r="T13" s="439"/>
      <c r="U13" s="508"/>
      <c r="V13" s="169" t="s">
        <v>219</v>
      </c>
      <c r="W13" s="169" t="s">
        <v>220</v>
      </c>
      <c r="X13" s="169" t="s">
        <v>221</v>
      </c>
      <c r="Y13" s="507"/>
    </row>
    <row r="14" spans="2:31" ht="9.75" customHeight="1" x14ac:dyDescent="0.2">
      <c r="B14" s="508"/>
      <c r="C14" s="437"/>
      <c r="D14" s="437"/>
      <c r="E14" s="437"/>
      <c r="F14" s="437"/>
      <c r="G14" s="2"/>
      <c r="I14" s="439"/>
      <c r="J14" s="439"/>
      <c r="K14" s="439"/>
      <c r="L14" s="439"/>
      <c r="M14" s="439"/>
      <c r="N14" s="439"/>
      <c r="O14" s="439"/>
      <c r="P14" s="439"/>
      <c r="Q14" s="439"/>
      <c r="R14" s="439"/>
      <c r="S14" s="439"/>
      <c r="T14" s="439"/>
      <c r="U14" s="508"/>
      <c r="V14" s="169"/>
      <c r="W14" s="169"/>
      <c r="X14" s="169"/>
      <c r="Y14" s="507"/>
    </row>
    <row r="15" spans="2:31" ht="15.75" customHeight="1" x14ac:dyDescent="0.2">
      <c r="B15" s="508"/>
      <c r="C15" s="500" t="s">
        <v>1844</v>
      </c>
      <c r="D15" s="437"/>
      <c r="E15" s="437"/>
      <c r="F15" s="437"/>
      <c r="G15" s="2"/>
      <c r="I15" s="439"/>
      <c r="J15" s="439"/>
      <c r="K15" s="439"/>
      <c r="L15" s="439"/>
      <c r="M15" s="439"/>
      <c r="N15" s="439"/>
      <c r="O15" s="439"/>
      <c r="P15" s="439"/>
      <c r="Q15" s="439"/>
      <c r="R15" s="439"/>
      <c r="S15" s="439"/>
      <c r="T15" s="439"/>
      <c r="U15" s="508"/>
      <c r="Y15" s="507"/>
    </row>
    <row r="16" spans="2:31" ht="31.5" customHeight="1" x14ac:dyDescent="0.2">
      <c r="B16" s="508"/>
      <c r="C16" s="1116" t="s">
        <v>1358</v>
      </c>
      <c r="D16" s="1116"/>
      <c r="E16" s="1116"/>
      <c r="F16" s="1122"/>
      <c r="G16" s="414" t="s">
        <v>301</v>
      </c>
      <c r="H16" s="1216" t="s">
        <v>1359</v>
      </c>
      <c r="I16" s="1216"/>
      <c r="J16" s="1216"/>
      <c r="K16" s="1216"/>
      <c r="L16" s="1216"/>
      <c r="M16" s="1216"/>
      <c r="N16" s="1216"/>
      <c r="O16" s="1216"/>
      <c r="P16" s="1216"/>
      <c r="Q16" s="1216"/>
      <c r="R16" s="1216"/>
      <c r="S16" s="1217"/>
      <c r="T16" s="2"/>
      <c r="U16" s="508"/>
      <c r="V16" s="437" t="s">
        <v>0</v>
      </c>
      <c r="W16" s="437" t="s">
        <v>220</v>
      </c>
      <c r="X16" s="437" t="s">
        <v>0</v>
      </c>
      <c r="Y16" s="123"/>
    </row>
    <row r="17" spans="2:25" ht="32.25" customHeight="1" x14ac:dyDescent="0.2">
      <c r="B17" s="127"/>
      <c r="C17" s="1116"/>
      <c r="D17" s="1116"/>
      <c r="E17" s="1116"/>
      <c r="F17" s="1122"/>
      <c r="G17" s="523" t="s">
        <v>304</v>
      </c>
      <c r="H17" s="1077" t="s">
        <v>1360</v>
      </c>
      <c r="I17" s="1077"/>
      <c r="J17" s="1077"/>
      <c r="K17" s="1077"/>
      <c r="L17" s="1077"/>
      <c r="M17" s="1077"/>
      <c r="N17" s="1077"/>
      <c r="O17" s="1077"/>
      <c r="P17" s="1077"/>
      <c r="Q17" s="1077"/>
      <c r="R17" s="1077"/>
      <c r="S17" s="1250"/>
      <c r="T17" s="423"/>
      <c r="U17" s="508"/>
      <c r="V17" s="437" t="s">
        <v>0</v>
      </c>
      <c r="W17" s="437" t="s">
        <v>220</v>
      </c>
      <c r="X17" s="437" t="s">
        <v>0</v>
      </c>
      <c r="Y17" s="502"/>
    </row>
    <row r="18" spans="2:25" ht="5.25" customHeight="1" x14ac:dyDescent="0.2">
      <c r="B18" s="127"/>
      <c r="C18" s="2"/>
      <c r="D18" s="2"/>
      <c r="E18" s="2"/>
      <c r="F18" s="2"/>
      <c r="U18" s="508"/>
      <c r="Y18" s="507"/>
    </row>
    <row r="19" spans="2:25" ht="17.25" customHeight="1" x14ac:dyDescent="0.2">
      <c r="B19" s="127"/>
      <c r="C19" s="2" t="s">
        <v>1734</v>
      </c>
      <c r="D19" s="2"/>
      <c r="E19" s="2"/>
      <c r="F19" s="2"/>
      <c r="U19" s="508"/>
      <c r="Y19" s="507"/>
    </row>
    <row r="20" spans="2:25" ht="32.25" customHeight="1" x14ac:dyDescent="0.2">
      <c r="B20" s="127"/>
      <c r="C20" s="1116" t="s">
        <v>1361</v>
      </c>
      <c r="D20" s="1088"/>
      <c r="E20" s="1088"/>
      <c r="F20" s="1078"/>
      <c r="G20" s="414" t="s">
        <v>301</v>
      </c>
      <c r="H20" s="1247" t="s">
        <v>1362</v>
      </c>
      <c r="I20" s="1247"/>
      <c r="J20" s="1247"/>
      <c r="K20" s="1247"/>
      <c r="L20" s="1247"/>
      <c r="M20" s="1247"/>
      <c r="N20" s="1247"/>
      <c r="O20" s="1247"/>
      <c r="P20" s="1247"/>
      <c r="Q20" s="1247"/>
      <c r="R20" s="1247"/>
      <c r="S20" s="1248"/>
      <c r="U20" s="508"/>
      <c r="V20" s="437" t="s">
        <v>0</v>
      </c>
      <c r="W20" s="437" t="s">
        <v>220</v>
      </c>
      <c r="X20" s="437" t="s">
        <v>0</v>
      </c>
      <c r="Y20" s="123"/>
    </row>
    <row r="21" spans="2:25" ht="31.5" customHeight="1" x14ac:dyDescent="0.2">
      <c r="B21" s="127"/>
      <c r="C21" s="1088"/>
      <c r="D21" s="1088"/>
      <c r="E21" s="1088"/>
      <c r="F21" s="1078"/>
      <c r="G21" s="417" t="s">
        <v>304</v>
      </c>
      <c r="H21" s="1077" t="s">
        <v>1363</v>
      </c>
      <c r="I21" s="1077"/>
      <c r="J21" s="1077"/>
      <c r="K21" s="1077"/>
      <c r="L21" s="1077"/>
      <c r="M21" s="1077"/>
      <c r="N21" s="1077"/>
      <c r="O21" s="1077"/>
      <c r="P21" s="1077"/>
      <c r="Q21" s="1077"/>
      <c r="R21" s="1077"/>
      <c r="S21" s="1250"/>
      <c r="U21" s="508"/>
      <c r="V21" s="437" t="s">
        <v>0</v>
      </c>
      <c r="W21" s="437" t="s">
        <v>220</v>
      </c>
      <c r="X21" s="437" t="s">
        <v>0</v>
      </c>
      <c r="Y21" s="123"/>
    </row>
    <row r="22" spans="2:25" ht="4.5" customHeight="1" x14ac:dyDescent="0.2">
      <c r="B22" s="127"/>
      <c r="C22" s="2"/>
      <c r="D22" s="2"/>
      <c r="E22" s="2"/>
      <c r="F22" s="2"/>
      <c r="U22" s="508"/>
      <c r="Y22" s="507"/>
    </row>
    <row r="23" spans="2:25" ht="17.25" customHeight="1" x14ac:dyDescent="0.2">
      <c r="B23" s="127"/>
      <c r="C23" s="2" t="s">
        <v>1735</v>
      </c>
      <c r="D23" s="2"/>
      <c r="E23" s="2"/>
      <c r="F23" s="2"/>
      <c r="U23" s="508"/>
      <c r="Y23" s="507"/>
    </row>
    <row r="24" spans="2:25" ht="31.5" customHeight="1" x14ac:dyDescent="0.2">
      <c r="B24" s="127"/>
      <c r="C24" s="1116" t="s">
        <v>1361</v>
      </c>
      <c r="D24" s="1088"/>
      <c r="E24" s="1088"/>
      <c r="F24" s="1078"/>
      <c r="G24" s="414" t="s">
        <v>301</v>
      </c>
      <c r="H24" s="1247" t="s">
        <v>1364</v>
      </c>
      <c r="I24" s="1247"/>
      <c r="J24" s="1247"/>
      <c r="K24" s="1247"/>
      <c r="L24" s="1247"/>
      <c r="M24" s="1247"/>
      <c r="N24" s="1247"/>
      <c r="O24" s="1247"/>
      <c r="P24" s="1247"/>
      <c r="Q24" s="1247"/>
      <c r="R24" s="1247"/>
      <c r="S24" s="1248"/>
      <c r="U24" s="508"/>
      <c r="V24" s="437" t="s">
        <v>0</v>
      </c>
      <c r="W24" s="437" t="s">
        <v>220</v>
      </c>
      <c r="X24" s="437" t="s">
        <v>0</v>
      </c>
      <c r="Y24" s="123"/>
    </row>
    <row r="25" spans="2:25" ht="44.25" customHeight="1" x14ac:dyDescent="0.2">
      <c r="B25" s="127"/>
      <c r="C25" s="1088"/>
      <c r="D25" s="1088"/>
      <c r="E25" s="1088"/>
      <c r="F25" s="1078"/>
      <c r="G25" s="417" t="s">
        <v>304</v>
      </c>
      <c r="H25" s="1077" t="s">
        <v>1736</v>
      </c>
      <c r="I25" s="1077"/>
      <c r="J25" s="1077"/>
      <c r="K25" s="1077"/>
      <c r="L25" s="1077"/>
      <c r="M25" s="1077"/>
      <c r="N25" s="1077"/>
      <c r="O25" s="1077"/>
      <c r="P25" s="1077"/>
      <c r="Q25" s="1077"/>
      <c r="R25" s="1077"/>
      <c r="S25" s="1250"/>
      <c r="U25" s="508"/>
      <c r="V25" s="437" t="s">
        <v>0</v>
      </c>
      <c r="W25" s="437" t="s">
        <v>220</v>
      </c>
      <c r="X25" s="437" t="s">
        <v>0</v>
      </c>
      <c r="Y25" s="123"/>
    </row>
    <row r="26" spans="2:25" ht="6.75" customHeight="1" x14ac:dyDescent="0.2">
      <c r="B26" s="127"/>
      <c r="C26" s="2"/>
      <c r="D26" s="2"/>
      <c r="E26" s="2"/>
      <c r="F26" s="2"/>
      <c r="G26" s="368"/>
      <c r="U26" s="508"/>
      <c r="Y26" s="507"/>
    </row>
    <row r="27" spans="2:25" ht="18" customHeight="1" x14ac:dyDescent="0.2">
      <c r="B27" s="127"/>
      <c r="C27" s="2" t="s">
        <v>1737</v>
      </c>
      <c r="E27" s="2"/>
      <c r="F27" s="2"/>
      <c r="U27" s="508"/>
      <c r="Y27" s="507"/>
    </row>
    <row r="28" spans="2:25" ht="31.5" customHeight="1" x14ac:dyDescent="0.2">
      <c r="B28" s="127"/>
      <c r="C28" s="1116" t="s">
        <v>1361</v>
      </c>
      <c r="D28" s="1088"/>
      <c r="E28" s="1088"/>
      <c r="F28" s="1078"/>
      <c r="G28" s="414" t="s">
        <v>301</v>
      </c>
      <c r="H28" s="1247" t="s">
        <v>1738</v>
      </c>
      <c r="I28" s="1247"/>
      <c r="J28" s="1247"/>
      <c r="K28" s="1247"/>
      <c r="L28" s="1247"/>
      <c r="M28" s="1247"/>
      <c r="N28" s="1247"/>
      <c r="O28" s="1247"/>
      <c r="P28" s="1247"/>
      <c r="Q28" s="1247"/>
      <c r="R28" s="1247"/>
      <c r="S28" s="1248"/>
      <c r="U28" s="508"/>
      <c r="V28" s="437" t="s">
        <v>0</v>
      </c>
      <c r="W28" s="437" t="s">
        <v>220</v>
      </c>
      <c r="X28" s="437" t="s">
        <v>0</v>
      </c>
      <c r="Y28" s="123"/>
    </row>
    <row r="29" spans="2:25" ht="29.25" customHeight="1" x14ac:dyDescent="0.2">
      <c r="B29" s="127"/>
      <c r="C29" s="1088"/>
      <c r="D29" s="1088"/>
      <c r="E29" s="1088"/>
      <c r="F29" s="1078"/>
      <c r="G29" s="417" t="s">
        <v>304</v>
      </c>
      <c r="H29" s="1219" t="s">
        <v>1365</v>
      </c>
      <c r="I29" s="1219"/>
      <c r="J29" s="1219"/>
      <c r="K29" s="1219"/>
      <c r="L29" s="1219"/>
      <c r="M29" s="1219"/>
      <c r="N29" s="1219"/>
      <c r="O29" s="1219"/>
      <c r="P29" s="1219"/>
      <c r="Q29" s="1219"/>
      <c r="R29" s="1219"/>
      <c r="S29" s="1220"/>
      <c r="U29" s="508"/>
      <c r="V29" s="437" t="s">
        <v>0</v>
      </c>
      <c r="W29" s="437" t="s">
        <v>220</v>
      </c>
      <c r="X29" s="437" t="s">
        <v>0</v>
      </c>
      <c r="Y29" s="123"/>
    </row>
    <row r="30" spans="2:25" ht="6.75" customHeight="1" x14ac:dyDescent="0.2">
      <c r="B30" s="127"/>
      <c r="C30" s="437"/>
      <c r="D30" s="437"/>
      <c r="E30" s="437"/>
      <c r="F30" s="437"/>
      <c r="U30" s="508"/>
      <c r="V30" s="555"/>
      <c r="W30" s="437"/>
      <c r="X30" s="555"/>
      <c r="Y30" s="123"/>
    </row>
    <row r="31" spans="2:25" ht="29.25" customHeight="1" x14ac:dyDescent="0.2">
      <c r="B31" s="127"/>
      <c r="C31" s="1405" t="s">
        <v>1366</v>
      </c>
      <c r="D31" s="1405"/>
      <c r="E31" s="1302" t="s">
        <v>1367</v>
      </c>
      <c r="F31" s="1302"/>
      <c r="G31" s="1302"/>
      <c r="H31" s="1302"/>
      <c r="I31" s="1302"/>
      <c r="J31" s="1302"/>
      <c r="K31" s="1302"/>
      <c r="L31" s="1302"/>
      <c r="M31" s="1302"/>
      <c r="N31" s="1302"/>
      <c r="O31" s="1302"/>
      <c r="P31" s="1302"/>
      <c r="Q31" s="1302"/>
      <c r="R31" s="1302"/>
      <c r="S31" s="1302"/>
      <c r="T31" s="1303"/>
      <c r="U31" s="508"/>
      <c r="Y31" s="507"/>
    </row>
    <row r="32" spans="2:25" ht="19.5" customHeight="1" x14ac:dyDescent="0.2">
      <c r="B32" s="534"/>
      <c r="C32" s="1458" t="s">
        <v>1368</v>
      </c>
      <c r="D32" s="1458"/>
      <c r="E32" s="1531" t="s">
        <v>488</v>
      </c>
      <c r="F32" s="1531"/>
      <c r="G32" s="1531"/>
      <c r="H32" s="1531"/>
      <c r="I32" s="1531"/>
      <c r="J32" s="1531"/>
      <c r="K32" s="1531"/>
      <c r="L32" s="1531"/>
      <c r="M32" s="1531"/>
      <c r="N32" s="1531"/>
      <c r="O32" s="1531"/>
      <c r="P32" s="1531"/>
      <c r="Q32" s="1531"/>
      <c r="R32" s="1531"/>
      <c r="S32" s="1531"/>
      <c r="T32" s="1532"/>
      <c r="U32" s="517"/>
      <c r="V32" s="587"/>
      <c r="W32" s="418"/>
      <c r="X32" s="587"/>
      <c r="Y32" s="543"/>
    </row>
    <row r="33" spans="2:28" ht="15" customHeight="1" x14ac:dyDescent="0.2">
      <c r="B33" s="500" t="s">
        <v>461</v>
      </c>
    </row>
    <row r="34" spans="2:28" ht="15" customHeight="1" x14ac:dyDescent="0.2">
      <c r="B34" s="500" t="s">
        <v>462</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22"/>
      <c r="D122" s="422"/>
      <c r="E122" s="422"/>
      <c r="F122" s="422"/>
      <c r="G122" s="422"/>
    </row>
    <row r="123" spans="3:7" x14ac:dyDescent="0.2">
      <c r="C123" s="5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123"/>
  <sheetViews>
    <sheetView zoomScaleNormal="100" zoomScaleSheetLayoutView="115" workbookViewId="0">
      <selection activeCell="AL1" sqref="AL1"/>
    </sheetView>
  </sheetViews>
  <sheetFormatPr defaultColWidth="3.44140625" defaultRowHeight="13.2" x14ac:dyDescent="0.2"/>
  <cols>
    <col min="1" max="1" width="3.44140625" style="3"/>
    <col min="2" max="2" width="3" style="520" customWidth="1"/>
    <col min="3" max="7" width="3.44140625" style="3"/>
    <col min="8" max="8" width="2.44140625" style="3" customWidth="1"/>
    <col min="9" max="16384" width="3.44140625" style="3"/>
  </cols>
  <sheetData>
    <row r="1" spans="2:38" s="500" customFormat="1" x14ac:dyDescent="0.2">
      <c r="AL1" s="646" t="str">
        <f>HYPERLINK("#目次!A1","目次へ戻る")</f>
        <v>目次へ戻る</v>
      </c>
    </row>
    <row r="2" spans="2:38" s="500" customFormat="1" x14ac:dyDescent="0.2">
      <c r="B2" s="500" t="s">
        <v>208</v>
      </c>
      <c r="T2" s="455"/>
      <c r="U2" s="455" t="s">
        <v>10</v>
      </c>
      <c r="V2" s="1076"/>
      <c r="W2" s="1076"/>
      <c r="X2" s="437" t="s">
        <v>11</v>
      </c>
      <c r="Y2" s="1076"/>
      <c r="Z2" s="1076"/>
      <c r="AA2" s="437" t="s">
        <v>109</v>
      </c>
      <c r="AB2" s="1076"/>
      <c r="AC2" s="1076"/>
      <c r="AD2" s="437" t="s">
        <v>110</v>
      </c>
    </row>
    <row r="3" spans="2:38" s="500" customFormat="1" x14ac:dyDescent="0.2"/>
    <row r="4" spans="2:38" s="500" customFormat="1" x14ac:dyDescent="0.2">
      <c r="B4" s="1076" t="s">
        <v>209</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row>
    <row r="5" spans="2:38" s="500" customFormat="1" x14ac:dyDescent="0.2"/>
    <row r="6" spans="2:38" s="500" customFormat="1" ht="19.5" customHeight="1" x14ac:dyDescent="0.2">
      <c r="B6" s="1088" t="s">
        <v>210</v>
      </c>
      <c r="C6" s="1088"/>
      <c r="D6" s="1088"/>
      <c r="E6" s="1088"/>
      <c r="F6" s="1088"/>
      <c r="G6" s="1089"/>
      <c r="H6" s="1090"/>
      <c r="I6" s="1090"/>
      <c r="J6" s="1090"/>
      <c r="K6" s="1090"/>
      <c r="L6" s="1090"/>
      <c r="M6" s="1090"/>
      <c r="N6" s="1090"/>
      <c r="O6" s="1090"/>
      <c r="P6" s="1090"/>
      <c r="Q6" s="1090"/>
      <c r="R6" s="1090"/>
      <c r="S6" s="1090"/>
      <c r="T6" s="1090"/>
      <c r="U6" s="1090"/>
      <c r="V6" s="1090"/>
      <c r="W6" s="1090"/>
      <c r="X6" s="1090"/>
      <c r="Y6" s="1090"/>
      <c r="Z6" s="1090"/>
      <c r="AA6" s="1090"/>
      <c r="AB6" s="1090"/>
      <c r="AC6" s="1090"/>
      <c r="AD6" s="1091"/>
    </row>
    <row r="7" spans="2:38" s="500" customFormat="1" ht="19.5" customHeight="1" x14ac:dyDescent="0.2">
      <c r="B7" s="1078" t="s">
        <v>211</v>
      </c>
      <c r="C7" s="1079"/>
      <c r="D7" s="1079"/>
      <c r="E7" s="1079"/>
      <c r="F7" s="1080"/>
      <c r="G7" s="411" t="s">
        <v>0</v>
      </c>
      <c r="H7" s="533" t="s">
        <v>212</v>
      </c>
      <c r="I7" s="533"/>
      <c r="J7" s="533"/>
      <c r="K7" s="533"/>
      <c r="L7" s="437" t="s">
        <v>0</v>
      </c>
      <c r="M7" s="533" t="s">
        <v>213</v>
      </c>
      <c r="N7" s="533"/>
      <c r="O7" s="533"/>
      <c r="P7" s="533"/>
      <c r="Q7" s="437" t="s">
        <v>0</v>
      </c>
      <c r="R7" s="533" t="s">
        <v>214</v>
      </c>
      <c r="S7" s="533"/>
      <c r="T7" s="533"/>
      <c r="U7" s="533"/>
      <c r="V7" s="533"/>
      <c r="W7" s="533"/>
      <c r="X7" s="533"/>
      <c r="Y7" s="533"/>
      <c r="Z7" s="533"/>
      <c r="AA7" s="533"/>
      <c r="AB7" s="533"/>
      <c r="AC7" s="533"/>
      <c r="AD7" s="539"/>
    </row>
    <row r="8" spans="2:38" ht="19.5" customHeight="1" x14ac:dyDescent="0.2">
      <c r="B8" s="1081" t="s">
        <v>215</v>
      </c>
      <c r="C8" s="1082"/>
      <c r="D8" s="1082"/>
      <c r="E8" s="1082"/>
      <c r="F8" s="1083"/>
      <c r="G8" s="437" t="s">
        <v>0</v>
      </c>
      <c r="H8" s="541" t="s">
        <v>216</v>
      </c>
      <c r="I8" s="541"/>
      <c r="J8" s="541"/>
      <c r="K8" s="541"/>
      <c r="L8" s="541"/>
      <c r="M8" s="541"/>
      <c r="N8" s="541"/>
      <c r="O8" s="541"/>
      <c r="P8" s="437" t="s">
        <v>0</v>
      </c>
      <c r="Q8" s="541" t="s">
        <v>217</v>
      </c>
      <c r="R8" s="167"/>
      <c r="S8" s="167"/>
      <c r="T8" s="167"/>
      <c r="U8" s="167"/>
      <c r="V8" s="167"/>
      <c r="W8" s="167"/>
      <c r="X8" s="167"/>
      <c r="Y8" s="167"/>
      <c r="Z8" s="167"/>
      <c r="AA8" s="167"/>
      <c r="AB8" s="167"/>
      <c r="AC8" s="167"/>
      <c r="AD8" s="168"/>
    </row>
    <row r="9" spans="2:38" ht="19.5" customHeight="1" x14ac:dyDescent="0.2">
      <c r="B9" s="1084"/>
      <c r="C9" s="1085"/>
      <c r="D9" s="1085"/>
      <c r="E9" s="1085"/>
      <c r="F9" s="1086"/>
      <c r="G9" s="417" t="s">
        <v>0</v>
      </c>
      <c r="H9" s="535" t="s">
        <v>218</v>
      </c>
      <c r="I9" s="535"/>
      <c r="J9" s="535"/>
      <c r="K9" s="535"/>
      <c r="L9" s="535"/>
      <c r="M9" s="535"/>
      <c r="N9" s="535"/>
      <c r="O9" s="535"/>
      <c r="P9" s="369"/>
      <c r="Q9" s="456"/>
      <c r="R9" s="456"/>
      <c r="S9" s="456"/>
      <c r="T9" s="456"/>
      <c r="U9" s="456"/>
      <c r="V9" s="456"/>
      <c r="W9" s="456"/>
      <c r="X9" s="456"/>
      <c r="Y9" s="456"/>
      <c r="Z9" s="456"/>
      <c r="AA9" s="456"/>
      <c r="AB9" s="456"/>
      <c r="AC9" s="456"/>
      <c r="AD9" s="370"/>
    </row>
    <row r="10" spans="2:38" s="500" customFormat="1" x14ac:dyDescent="0.2"/>
    <row r="11" spans="2:38" s="500" customFormat="1" x14ac:dyDescent="0.2">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4"/>
      <c r="AA11" s="515"/>
      <c r="AB11" s="515"/>
      <c r="AC11" s="515"/>
      <c r="AD11" s="516"/>
    </row>
    <row r="12" spans="2:38" s="500" customFormat="1" x14ac:dyDescent="0.2">
      <c r="B12" s="508"/>
      <c r="Z12" s="508"/>
      <c r="AA12" s="169" t="s">
        <v>219</v>
      </c>
      <c r="AB12" s="169" t="s">
        <v>220</v>
      </c>
      <c r="AC12" s="169" t="s">
        <v>221</v>
      </c>
      <c r="AD12" s="507"/>
    </row>
    <row r="13" spans="2:38" s="500" customFormat="1" x14ac:dyDescent="0.2">
      <c r="B13" s="508"/>
      <c r="Z13" s="508"/>
      <c r="AD13" s="507"/>
    </row>
    <row r="14" spans="2:38" s="500" customFormat="1" ht="19.5" customHeight="1" x14ac:dyDescent="0.2">
      <c r="B14" s="508"/>
      <c r="C14" s="500" t="s">
        <v>222</v>
      </c>
      <c r="D14" s="437"/>
      <c r="E14" s="437"/>
      <c r="F14" s="437"/>
      <c r="G14" s="437"/>
      <c r="H14" s="437"/>
      <c r="I14" s="437"/>
      <c r="J14" s="437"/>
      <c r="K14" s="437"/>
      <c r="L14" s="437"/>
      <c r="M14" s="437"/>
      <c r="N14" s="437"/>
      <c r="O14" s="437"/>
      <c r="Z14" s="170"/>
      <c r="AA14" s="437" t="s">
        <v>0</v>
      </c>
      <c r="AB14" s="437" t="s">
        <v>220</v>
      </c>
      <c r="AC14" s="437" t="s">
        <v>0</v>
      </c>
      <c r="AD14" s="507"/>
    </row>
    <row r="15" spans="2:38" s="500" customFormat="1" x14ac:dyDescent="0.2">
      <c r="B15" s="508"/>
      <c r="D15" s="437"/>
      <c r="E15" s="437"/>
      <c r="F15" s="437"/>
      <c r="G15" s="437"/>
      <c r="H15" s="437"/>
      <c r="I15" s="437"/>
      <c r="J15" s="437"/>
      <c r="K15" s="437"/>
      <c r="L15" s="437"/>
      <c r="M15" s="437"/>
      <c r="N15" s="437"/>
      <c r="O15" s="437"/>
      <c r="Z15" s="565"/>
      <c r="AA15" s="437"/>
      <c r="AB15" s="437"/>
      <c r="AC15" s="437"/>
      <c r="AD15" s="507"/>
    </row>
    <row r="16" spans="2:38" s="500" customFormat="1" ht="19.5" customHeight="1" x14ac:dyDescent="0.2">
      <c r="B16" s="508"/>
      <c r="C16" s="500" t="s">
        <v>223</v>
      </c>
      <c r="D16" s="437"/>
      <c r="E16" s="437"/>
      <c r="F16" s="437"/>
      <c r="G16" s="437"/>
      <c r="H16" s="437"/>
      <c r="I16" s="437"/>
      <c r="J16" s="437"/>
      <c r="K16" s="437"/>
      <c r="L16" s="437"/>
      <c r="M16" s="437"/>
      <c r="N16" s="437"/>
      <c r="O16" s="437"/>
      <c r="Z16" s="170"/>
      <c r="AA16" s="437" t="s">
        <v>0</v>
      </c>
      <c r="AB16" s="437" t="s">
        <v>220</v>
      </c>
      <c r="AC16" s="437" t="s">
        <v>0</v>
      </c>
      <c r="AD16" s="507"/>
    </row>
    <row r="17" spans="2:30" s="500" customFormat="1" x14ac:dyDescent="0.2">
      <c r="B17" s="508"/>
      <c r="L17" s="437"/>
      <c r="Q17" s="437"/>
      <c r="W17" s="437"/>
      <c r="Z17" s="508"/>
      <c r="AD17" s="507"/>
    </row>
    <row r="18" spans="2:30" s="500" customFormat="1" x14ac:dyDescent="0.2">
      <c r="B18" s="508"/>
      <c r="C18" s="500" t="s">
        <v>224</v>
      </c>
      <c r="Z18" s="508"/>
      <c r="AD18" s="507"/>
    </row>
    <row r="19" spans="2:30" s="500" customFormat="1" ht="6.75" customHeight="1" x14ac:dyDescent="0.2">
      <c r="B19" s="508"/>
      <c r="Z19" s="508"/>
      <c r="AD19" s="507"/>
    </row>
    <row r="20" spans="2:30" s="500" customFormat="1" ht="23.25" customHeight="1" x14ac:dyDescent="0.2">
      <c r="B20" s="508" t="s">
        <v>225</v>
      </c>
      <c r="C20" s="1078" t="s">
        <v>226</v>
      </c>
      <c r="D20" s="1079"/>
      <c r="E20" s="1079"/>
      <c r="F20" s="1079"/>
      <c r="G20" s="1079"/>
      <c r="H20" s="1080"/>
      <c r="I20" s="1078"/>
      <c r="J20" s="1079"/>
      <c r="K20" s="1079"/>
      <c r="L20" s="1079"/>
      <c r="M20" s="1079"/>
      <c r="N20" s="1079"/>
      <c r="O20" s="1079"/>
      <c r="P20" s="1079"/>
      <c r="Q20" s="1079"/>
      <c r="R20" s="1079"/>
      <c r="S20" s="1079"/>
      <c r="T20" s="1079"/>
      <c r="U20" s="1079"/>
      <c r="V20" s="1079"/>
      <c r="W20" s="1079"/>
      <c r="X20" s="1080"/>
      <c r="Y20" s="2"/>
      <c r="Z20" s="127"/>
      <c r="AA20" s="2"/>
      <c r="AB20" s="2"/>
      <c r="AC20" s="2"/>
      <c r="AD20" s="507"/>
    </row>
    <row r="21" spans="2:30" s="500" customFormat="1" ht="23.25" customHeight="1" x14ac:dyDescent="0.2">
      <c r="B21" s="508" t="s">
        <v>225</v>
      </c>
      <c r="C21" s="1078" t="s">
        <v>227</v>
      </c>
      <c r="D21" s="1079"/>
      <c r="E21" s="1079"/>
      <c r="F21" s="1079"/>
      <c r="G21" s="1079"/>
      <c r="H21" s="1080"/>
      <c r="I21" s="1078"/>
      <c r="J21" s="1079"/>
      <c r="K21" s="1079"/>
      <c r="L21" s="1079"/>
      <c r="M21" s="1079"/>
      <c r="N21" s="1079"/>
      <c r="O21" s="1079"/>
      <c r="P21" s="1079"/>
      <c r="Q21" s="1079"/>
      <c r="R21" s="1079"/>
      <c r="S21" s="1079"/>
      <c r="T21" s="1079"/>
      <c r="U21" s="1079"/>
      <c r="V21" s="1079"/>
      <c r="W21" s="1079"/>
      <c r="X21" s="1080"/>
      <c r="Y21" s="2"/>
      <c r="Z21" s="127"/>
      <c r="AA21" s="2"/>
      <c r="AB21" s="2"/>
      <c r="AC21" s="2"/>
      <c r="AD21" s="507"/>
    </row>
    <row r="22" spans="2:30" s="500" customFormat="1" ht="23.25" customHeight="1" x14ac:dyDescent="0.2">
      <c r="B22" s="508" t="s">
        <v>225</v>
      </c>
      <c r="C22" s="1078" t="s">
        <v>228</v>
      </c>
      <c r="D22" s="1079"/>
      <c r="E22" s="1079"/>
      <c r="F22" s="1079"/>
      <c r="G22" s="1079"/>
      <c r="H22" s="1080"/>
      <c r="I22" s="1078"/>
      <c r="J22" s="1079"/>
      <c r="K22" s="1079"/>
      <c r="L22" s="1079"/>
      <c r="M22" s="1079"/>
      <c r="N22" s="1079"/>
      <c r="O22" s="1079"/>
      <c r="P22" s="1079"/>
      <c r="Q22" s="1079"/>
      <c r="R22" s="1079"/>
      <c r="S22" s="1079"/>
      <c r="T22" s="1079"/>
      <c r="U22" s="1079"/>
      <c r="V22" s="1079"/>
      <c r="W22" s="1079"/>
      <c r="X22" s="1080"/>
      <c r="Y22" s="2"/>
      <c r="Z22" s="127"/>
      <c r="AA22" s="2"/>
      <c r="AB22" s="2"/>
      <c r="AC22" s="2"/>
      <c r="AD22" s="507"/>
    </row>
    <row r="23" spans="2:30" s="500" customFormat="1" x14ac:dyDescent="0.2">
      <c r="B23" s="508"/>
      <c r="C23" s="437"/>
      <c r="D23" s="437"/>
      <c r="E23" s="437"/>
      <c r="F23" s="437"/>
      <c r="G23" s="437"/>
      <c r="H23" s="437"/>
      <c r="I23" s="2"/>
      <c r="J23" s="2"/>
      <c r="K23" s="2"/>
      <c r="L23" s="2"/>
      <c r="M23" s="2"/>
      <c r="N23" s="2"/>
      <c r="O23" s="2"/>
      <c r="P23" s="2"/>
      <c r="Q23" s="2"/>
      <c r="R23" s="2"/>
      <c r="S23" s="2"/>
      <c r="T23" s="2"/>
      <c r="U23" s="2"/>
      <c r="V23" s="2"/>
      <c r="W23" s="2"/>
      <c r="X23" s="2"/>
      <c r="Y23" s="2"/>
      <c r="Z23" s="127"/>
      <c r="AA23" s="2"/>
      <c r="AB23" s="2"/>
      <c r="AC23" s="2"/>
      <c r="AD23" s="507"/>
    </row>
    <row r="24" spans="2:30" s="500" customFormat="1" ht="27" customHeight="1" x14ac:dyDescent="0.2">
      <c r="B24" s="508"/>
      <c r="C24" s="1087" t="s">
        <v>229</v>
      </c>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439"/>
      <c r="Z24" s="548"/>
      <c r="AA24" s="169" t="s">
        <v>219</v>
      </c>
      <c r="AB24" s="169" t="s">
        <v>220</v>
      </c>
      <c r="AC24" s="169" t="s">
        <v>221</v>
      </c>
      <c r="AD24" s="507"/>
    </row>
    <row r="25" spans="2:30" s="500" customFormat="1" ht="6" customHeight="1" x14ac:dyDescent="0.2">
      <c r="B25" s="508"/>
      <c r="C25" s="437"/>
      <c r="D25" s="437"/>
      <c r="E25" s="437"/>
      <c r="F25" s="437"/>
      <c r="G25" s="437"/>
      <c r="H25" s="437"/>
      <c r="I25" s="437"/>
      <c r="J25" s="437"/>
      <c r="K25" s="437"/>
      <c r="L25" s="437"/>
      <c r="M25" s="437"/>
      <c r="N25" s="437"/>
      <c r="O25" s="437"/>
      <c r="Z25" s="508"/>
      <c r="AD25" s="507"/>
    </row>
    <row r="26" spans="2:30" s="500" customFormat="1" ht="19.5" customHeight="1" x14ac:dyDescent="0.2">
      <c r="B26" s="508"/>
      <c r="D26" s="500" t="s">
        <v>1594</v>
      </c>
      <c r="E26" s="437"/>
      <c r="F26" s="437"/>
      <c r="G26" s="437"/>
      <c r="H26" s="437"/>
      <c r="I26" s="437"/>
      <c r="J26" s="437"/>
      <c r="K26" s="437"/>
      <c r="L26" s="437"/>
      <c r="M26" s="437"/>
      <c r="N26" s="437"/>
      <c r="O26" s="437"/>
      <c r="Z26" s="170"/>
      <c r="AA26" s="1076" t="s">
        <v>0</v>
      </c>
      <c r="AB26" s="437" t="s">
        <v>220</v>
      </c>
      <c r="AC26" s="1076" t="s">
        <v>0</v>
      </c>
      <c r="AD26" s="507"/>
    </row>
    <row r="27" spans="2:30" s="500" customFormat="1" ht="19.5" customHeight="1" x14ac:dyDescent="0.2">
      <c r="B27" s="508"/>
      <c r="D27" s="500" t="s">
        <v>1595</v>
      </c>
      <c r="E27" s="437"/>
      <c r="F27" s="437"/>
      <c r="G27" s="437"/>
      <c r="H27" s="437"/>
      <c r="I27" s="437"/>
      <c r="J27" s="437"/>
      <c r="K27" s="437"/>
      <c r="L27" s="437"/>
      <c r="M27" s="437"/>
      <c r="N27" s="437"/>
      <c r="O27" s="437"/>
      <c r="Z27" s="170"/>
      <c r="AA27" s="1076"/>
      <c r="AB27" s="437"/>
      <c r="AC27" s="1076"/>
      <c r="AD27" s="507"/>
    </row>
    <row r="28" spans="2:30" s="500" customFormat="1" ht="6.75" customHeight="1" x14ac:dyDescent="0.2">
      <c r="B28" s="508"/>
      <c r="Z28" s="508"/>
      <c r="AD28" s="507"/>
    </row>
    <row r="29" spans="2:30" s="2" customFormat="1" ht="18" customHeight="1" x14ac:dyDescent="0.2">
      <c r="B29" s="501"/>
      <c r="D29" s="2" t="s">
        <v>230</v>
      </c>
      <c r="Z29" s="170"/>
      <c r="AA29" s="437" t="s">
        <v>0</v>
      </c>
      <c r="AB29" s="437" t="s">
        <v>220</v>
      </c>
      <c r="AC29" s="437" t="s">
        <v>0</v>
      </c>
      <c r="AD29" s="123"/>
    </row>
    <row r="30" spans="2:30" s="500" customFormat="1" ht="6.75" customHeight="1" x14ac:dyDescent="0.2">
      <c r="B30" s="508"/>
      <c r="Z30" s="508"/>
      <c r="AD30" s="507"/>
    </row>
    <row r="31" spans="2:30" s="2" customFormat="1" ht="18" customHeight="1" x14ac:dyDescent="0.2">
      <c r="B31" s="501"/>
      <c r="D31" s="2" t="s">
        <v>231</v>
      </c>
      <c r="Z31" s="170"/>
      <c r="AA31" s="437" t="s">
        <v>0</v>
      </c>
      <c r="AB31" s="437" t="s">
        <v>220</v>
      </c>
      <c r="AC31" s="437" t="s">
        <v>0</v>
      </c>
      <c r="AD31" s="123"/>
    </row>
    <row r="32" spans="2:30" s="500" customFormat="1" ht="6.75" customHeight="1" x14ac:dyDescent="0.2">
      <c r="B32" s="508"/>
      <c r="Z32" s="508"/>
      <c r="AD32" s="507"/>
    </row>
    <row r="33" spans="1:31" s="2" customFormat="1" ht="18" customHeight="1" x14ac:dyDescent="0.2">
      <c r="B33" s="501"/>
      <c r="D33" s="2" t="s">
        <v>232</v>
      </c>
      <c r="Z33" s="170"/>
      <c r="AA33" s="437" t="s">
        <v>0</v>
      </c>
      <c r="AB33" s="437" t="s">
        <v>220</v>
      </c>
      <c r="AC33" s="437" t="s">
        <v>0</v>
      </c>
      <c r="AD33" s="123"/>
    </row>
    <row r="34" spans="1:31" s="500" customFormat="1" ht="6.75" customHeight="1" x14ac:dyDescent="0.2">
      <c r="B34" s="508"/>
      <c r="Z34" s="508"/>
      <c r="AD34" s="507"/>
    </row>
    <row r="35" spans="1:31" s="2" customFormat="1" ht="18" customHeight="1" x14ac:dyDescent="0.2">
      <c r="B35" s="501"/>
      <c r="D35" s="2" t="s">
        <v>233</v>
      </c>
      <c r="Z35" s="170"/>
      <c r="AA35" s="437" t="s">
        <v>0</v>
      </c>
      <c r="AB35" s="437" t="s">
        <v>220</v>
      </c>
      <c r="AC35" s="437" t="s">
        <v>0</v>
      </c>
      <c r="AD35" s="123"/>
    </row>
    <row r="36" spans="1:31" s="500" customFormat="1" ht="6.75" customHeight="1" x14ac:dyDescent="0.2">
      <c r="B36" s="508"/>
      <c r="Z36" s="508"/>
      <c r="AD36" s="507"/>
    </row>
    <row r="37" spans="1:31" ht="18" customHeight="1" x14ac:dyDescent="0.2">
      <c r="B37" s="171"/>
      <c r="D37" s="2" t="s">
        <v>234</v>
      </c>
      <c r="Z37" s="170"/>
      <c r="AA37" s="437" t="s">
        <v>0</v>
      </c>
      <c r="AB37" s="437" t="s">
        <v>220</v>
      </c>
      <c r="AC37" s="437" t="s">
        <v>0</v>
      </c>
      <c r="AD37" s="87"/>
    </row>
    <row r="38" spans="1:31" x14ac:dyDescent="0.2">
      <c r="B38" s="171"/>
      <c r="Y38" s="87"/>
      <c r="AE38" s="172"/>
    </row>
    <row r="39" spans="1:31" ht="27" customHeight="1" x14ac:dyDescent="0.2">
      <c r="A39" s="87"/>
      <c r="B39" s="447"/>
      <c r="C39" s="1077" t="s">
        <v>235</v>
      </c>
      <c r="D39" s="1077"/>
      <c r="E39" s="1077"/>
      <c r="F39" s="1077"/>
      <c r="G39" s="1077"/>
      <c r="H39" s="1077"/>
      <c r="I39" s="1077"/>
      <c r="J39" s="1077"/>
      <c r="K39" s="1077"/>
      <c r="L39" s="1077"/>
      <c r="M39" s="1077"/>
      <c r="N39" s="1077"/>
      <c r="O39" s="1077"/>
      <c r="P39" s="1077"/>
      <c r="Q39" s="1077"/>
      <c r="R39" s="1077"/>
      <c r="S39" s="1077"/>
      <c r="T39" s="1077"/>
      <c r="U39" s="1077"/>
      <c r="V39" s="1077"/>
      <c r="W39" s="1077"/>
      <c r="X39" s="1077"/>
      <c r="Y39" s="434"/>
      <c r="Z39" s="371"/>
      <c r="AA39" s="418" t="s">
        <v>0</v>
      </c>
      <c r="AB39" s="418" t="s">
        <v>220</v>
      </c>
      <c r="AC39" s="418" t="s">
        <v>0</v>
      </c>
      <c r="AD39" s="60"/>
      <c r="AE39" s="172"/>
    </row>
    <row r="40" spans="1:31" s="2" customFormat="1" x14ac:dyDescent="0.2">
      <c r="B40" s="173" t="s">
        <v>236</v>
      </c>
    </row>
    <row r="41" spans="1:31" s="2" customFormat="1" x14ac:dyDescent="0.2">
      <c r="B41" s="173" t="s">
        <v>237</v>
      </c>
    </row>
    <row r="42" spans="1:31" s="2" customFormat="1" x14ac:dyDescent="0.2">
      <c r="B42" s="173" t="s">
        <v>238</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1:AF123"/>
  <sheetViews>
    <sheetView topLeftCell="A4" zoomScaleNormal="100" workbookViewId="0">
      <selection activeCell="AF2" sqref="AF2"/>
    </sheetView>
  </sheetViews>
  <sheetFormatPr defaultColWidth="4" defaultRowHeight="13.2" x14ac:dyDescent="0.2"/>
  <cols>
    <col min="1" max="1" width="1.44140625" style="500" customWidth="1"/>
    <col min="2" max="2" width="2.33203125" style="500" customWidth="1"/>
    <col min="3" max="3" width="1.109375" style="500" customWidth="1"/>
    <col min="4" max="17" width="4" style="500"/>
    <col min="18" max="18" width="5.109375" style="500" customWidth="1"/>
    <col min="19" max="19" width="8.109375" style="500" customWidth="1"/>
    <col min="20" max="20" width="4" style="500"/>
    <col min="21" max="21" width="2.33203125" style="500" customWidth="1"/>
    <col min="22" max="22" width="4" style="500"/>
    <col min="23" max="23" width="2.21875" style="500" customWidth="1"/>
    <col min="24" max="24" width="4" style="500"/>
    <col min="25" max="25" width="2.33203125" style="500" customWidth="1"/>
    <col min="26" max="26" width="1.44140625" style="500" customWidth="1"/>
    <col min="27" max="16384" width="4" style="500"/>
  </cols>
  <sheetData>
    <row r="1" spans="2:32" x14ac:dyDescent="0.2">
      <c r="AF1" s="646" t="str">
        <f>HYPERLINK("#目次!A1","目次へ戻る")</f>
        <v>目次へ戻る</v>
      </c>
    </row>
    <row r="2" spans="2:32" x14ac:dyDescent="0.2">
      <c r="B2" s="500" t="s">
        <v>1369</v>
      </c>
      <c r="C2"/>
      <c r="D2"/>
      <c r="E2"/>
      <c r="F2"/>
      <c r="G2"/>
      <c r="H2"/>
      <c r="I2"/>
      <c r="J2"/>
      <c r="K2"/>
      <c r="L2"/>
      <c r="M2"/>
      <c r="N2"/>
      <c r="O2"/>
      <c r="P2"/>
      <c r="Q2"/>
      <c r="R2"/>
      <c r="S2"/>
      <c r="T2"/>
      <c r="U2"/>
      <c r="V2"/>
      <c r="W2"/>
      <c r="X2"/>
      <c r="Y2"/>
    </row>
    <row r="4" spans="2:32" x14ac:dyDescent="0.2">
      <c r="B4" s="1076" t="s">
        <v>1370</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32" ht="23.25" customHeight="1" x14ac:dyDescent="0.2">
      <c r="B6" s="1088" t="s">
        <v>240</v>
      </c>
      <c r="C6" s="1088"/>
      <c r="D6" s="1088"/>
      <c r="E6" s="1088"/>
      <c r="F6" s="1088"/>
      <c r="G6" s="1089"/>
      <c r="H6" s="1090"/>
      <c r="I6" s="1090"/>
      <c r="J6" s="1090"/>
      <c r="K6" s="1090"/>
      <c r="L6" s="1090"/>
      <c r="M6" s="1090"/>
      <c r="N6" s="1090"/>
      <c r="O6" s="1090"/>
      <c r="P6" s="1090"/>
      <c r="Q6" s="1090"/>
      <c r="R6" s="1090"/>
      <c r="S6" s="1090"/>
      <c r="T6" s="1090"/>
      <c r="U6" s="1090"/>
      <c r="V6" s="1090"/>
      <c r="W6" s="1090"/>
      <c r="X6" s="1090"/>
      <c r="Y6" s="1091"/>
    </row>
    <row r="7" spans="2:32" ht="23.25" customHeight="1" x14ac:dyDescent="0.2">
      <c r="B7" s="1088" t="s">
        <v>241</v>
      </c>
      <c r="C7" s="1088"/>
      <c r="D7" s="1088"/>
      <c r="E7" s="1088"/>
      <c r="F7" s="1088"/>
      <c r="G7" s="412" t="s">
        <v>0</v>
      </c>
      <c r="H7" s="533" t="s">
        <v>212</v>
      </c>
      <c r="I7" s="533"/>
      <c r="J7" s="533"/>
      <c r="K7" s="533"/>
      <c r="L7" s="412" t="s">
        <v>0</v>
      </c>
      <c r="M7" s="533" t="s">
        <v>213</v>
      </c>
      <c r="N7" s="533"/>
      <c r="O7" s="533"/>
      <c r="P7" s="533"/>
      <c r="Q7" s="412" t="s">
        <v>0</v>
      </c>
      <c r="R7" s="533" t="s">
        <v>214</v>
      </c>
      <c r="S7" s="533"/>
      <c r="T7" s="533"/>
      <c r="U7" s="533"/>
      <c r="V7" s="533"/>
      <c r="W7" s="489"/>
      <c r="X7" s="489"/>
      <c r="Y7" s="490"/>
    </row>
    <row r="8" spans="2:32" ht="9.75" customHeight="1" x14ac:dyDescent="0.2">
      <c r="B8" s="437"/>
      <c r="C8" s="437"/>
      <c r="D8" s="437"/>
      <c r="E8" s="437"/>
      <c r="F8" s="437"/>
      <c r="G8" s="2"/>
      <c r="I8" s="439"/>
      <c r="J8" s="439"/>
      <c r="K8" s="439"/>
      <c r="L8" s="439"/>
      <c r="M8" s="439"/>
      <c r="N8" s="439"/>
      <c r="O8" s="439"/>
      <c r="P8" s="439"/>
      <c r="Q8" s="439"/>
      <c r="R8" s="439"/>
      <c r="S8" s="439"/>
      <c r="T8" s="439"/>
      <c r="U8" s="439"/>
      <c r="V8" s="439"/>
      <c r="W8" s="439"/>
      <c r="X8" s="439"/>
      <c r="Y8" s="439"/>
    </row>
    <row r="9" spans="2:32" ht="16.5" customHeight="1" x14ac:dyDescent="0.2">
      <c r="B9" s="514"/>
      <c r="C9" s="515"/>
      <c r="D9" s="415"/>
      <c r="E9" s="515"/>
      <c r="F9" s="515"/>
      <c r="G9" s="515"/>
      <c r="H9" s="515"/>
      <c r="I9" s="515"/>
      <c r="J9" s="515"/>
      <c r="K9" s="515"/>
      <c r="L9" s="515"/>
      <c r="M9" s="515"/>
      <c r="N9" s="515"/>
      <c r="O9" s="515"/>
      <c r="P9" s="515"/>
      <c r="Q9" s="515"/>
      <c r="R9" s="515"/>
      <c r="S9" s="515"/>
      <c r="T9" s="516"/>
      <c r="U9" s="515"/>
      <c r="V9" s="515"/>
      <c r="W9" s="515"/>
      <c r="X9" s="515"/>
      <c r="Y9" s="516"/>
      <c r="Z9"/>
      <c r="AA9"/>
      <c r="AB9"/>
    </row>
    <row r="10" spans="2:32" ht="20.100000000000001" customHeight="1" x14ac:dyDescent="0.2">
      <c r="B10" s="508" t="s">
        <v>1371</v>
      </c>
      <c r="D10" s="437"/>
      <c r="T10" s="507"/>
      <c r="V10" s="169" t="s">
        <v>219</v>
      </c>
      <c r="W10" s="169" t="s">
        <v>220</v>
      </c>
      <c r="X10" s="169" t="s">
        <v>221</v>
      </c>
      <c r="Y10" s="507"/>
      <c r="Z10"/>
      <c r="AA10"/>
      <c r="AB10"/>
    </row>
    <row r="11" spans="2:32" ht="10.5" customHeight="1" x14ac:dyDescent="0.2">
      <c r="B11" s="508"/>
      <c r="D11" s="437"/>
      <c r="T11" s="507"/>
      <c r="Y11" s="507"/>
      <c r="Z11"/>
      <c r="AA11"/>
      <c r="AB11"/>
    </row>
    <row r="12" spans="2:32" ht="21" customHeight="1" x14ac:dyDescent="0.2">
      <c r="B12" s="508"/>
      <c r="D12" s="437" t="s">
        <v>301</v>
      </c>
      <c r="E12" s="1107" t="s">
        <v>1845</v>
      </c>
      <c r="F12" s="1107"/>
      <c r="G12" s="1107"/>
      <c r="H12" s="1107"/>
      <c r="I12" s="1107"/>
      <c r="J12" s="1107"/>
      <c r="K12" s="1107"/>
      <c r="L12" s="1107"/>
      <c r="M12" s="1107"/>
      <c r="N12" s="1107"/>
      <c r="O12" s="1107"/>
      <c r="P12" s="1107"/>
      <c r="Q12" s="1107"/>
      <c r="R12" s="1107"/>
      <c r="S12" s="1107"/>
      <c r="T12" s="1119"/>
      <c r="V12" s="437" t="s">
        <v>0</v>
      </c>
      <c r="W12" s="437" t="s">
        <v>220</v>
      </c>
      <c r="X12" s="437" t="s">
        <v>0</v>
      </c>
      <c r="Y12" s="123"/>
    </row>
    <row r="13" spans="2:32" ht="15.75" customHeight="1" x14ac:dyDescent="0.2">
      <c r="B13" s="508"/>
      <c r="D13" s="437"/>
      <c r="T13" s="507"/>
      <c r="V13" s="437"/>
      <c r="W13" s="437"/>
      <c r="X13" s="437"/>
      <c r="Y13" s="502"/>
    </row>
    <row r="14" spans="2:32" ht="27.75" customHeight="1" x14ac:dyDescent="0.2">
      <c r="B14" s="508"/>
      <c r="D14" s="437" t="s">
        <v>304</v>
      </c>
      <c r="E14" s="1087" t="s">
        <v>1372</v>
      </c>
      <c r="F14" s="1087"/>
      <c r="G14" s="1087"/>
      <c r="H14" s="1087"/>
      <c r="I14" s="1087"/>
      <c r="J14" s="1087"/>
      <c r="K14" s="1087"/>
      <c r="L14" s="1087"/>
      <c r="M14" s="1087"/>
      <c r="N14" s="1087"/>
      <c r="O14" s="1087"/>
      <c r="P14" s="1087"/>
      <c r="Q14" s="1087"/>
      <c r="R14" s="1087"/>
      <c r="S14" s="1087"/>
      <c r="T14" s="1103"/>
      <c r="V14" s="437" t="s">
        <v>0</v>
      </c>
      <c r="W14" s="437" t="s">
        <v>220</v>
      </c>
      <c r="X14" s="437" t="s">
        <v>0</v>
      </c>
      <c r="Y14" s="123"/>
    </row>
    <row r="15" spans="2:32" ht="20.25" customHeight="1" x14ac:dyDescent="0.2">
      <c r="B15" s="127"/>
      <c r="D15" s="437"/>
      <c r="E15" s="406" t="s">
        <v>1373</v>
      </c>
      <c r="F15" s="439"/>
      <c r="H15" s="406"/>
      <c r="I15" s="406"/>
      <c r="J15" s="406"/>
      <c r="K15" s="406"/>
      <c r="L15" s="406"/>
      <c r="M15" s="406"/>
      <c r="N15" s="406"/>
      <c r="O15" s="406"/>
      <c r="P15" s="406"/>
      <c r="Q15" s="406"/>
      <c r="R15" s="406"/>
      <c r="S15" s="406"/>
      <c r="U15" s="508"/>
      <c r="Y15" s="507"/>
    </row>
    <row r="16" spans="2:32" ht="18" customHeight="1" x14ac:dyDescent="0.2">
      <c r="B16" s="127"/>
      <c r="D16" s="437"/>
      <c r="E16" s="406" t="s">
        <v>1374</v>
      </c>
      <c r="F16" s="439"/>
      <c r="H16" s="406"/>
      <c r="I16" s="406"/>
      <c r="J16" s="406"/>
      <c r="K16" s="406"/>
      <c r="L16" s="406"/>
      <c r="M16" s="406"/>
      <c r="N16" s="406"/>
      <c r="O16" s="406"/>
      <c r="P16" s="406"/>
      <c r="Q16" s="406"/>
      <c r="R16" s="406"/>
      <c r="S16" s="406"/>
      <c r="U16" s="508"/>
      <c r="Y16" s="507"/>
    </row>
    <row r="17" spans="2:28" ht="20.25" customHeight="1" x14ac:dyDescent="0.2">
      <c r="B17" s="127"/>
      <c r="D17" s="437"/>
      <c r="E17" s="406" t="s">
        <v>1375</v>
      </c>
      <c r="F17" s="439"/>
      <c r="H17" s="406"/>
      <c r="I17" s="406"/>
      <c r="J17" s="406"/>
      <c r="K17" s="406"/>
      <c r="L17" s="406"/>
      <c r="M17" s="406"/>
      <c r="N17" s="406"/>
      <c r="O17" s="406"/>
      <c r="P17" s="406"/>
      <c r="Q17" s="406"/>
      <c r="R17" s="406"/>
      <c r="S17" s="406"/>
      <c r="U17" s="508"/>
      <c r="Y17" s="507"/>
    </row>
    <row r="18" spans="2:28" ht="18.75" customHeight="1" x14ac:dyDescent="0.2">
      <c r="B18" s="127"/>
      <c r="D18" s="437"/>
      <c r="E18" s="406" t="s">
        <v>1376</v>
      </c>
      <c r="F18" s="439"/>
      <c r="H18" s="406"/>
      <c r="I18" s="406"/>
      <c r="J18" s="406"/>
      <c r="K18" s="406"/>
      <c r="L18" s="406"/>
      <c r="M18" s="406"/>
      <c r="N18" s="406"/>
      <c r="O18" s="406"/>
      <c r="P18" s="406"/>
      <c r="Q18" s="406"/>
      <c r="R18" s="406"/>
      <c r="S18" s="406"/>
      <c r="U18" s="508"/>
      <c r="Y18" s="507"/>
    </row>
    <row r="19" spans="2:28" ht="18.75" customHeight="1" x14ac:dyDescent="0.2">
      <c r="B19" s="127"/>
      <c r="D19" s="437"/>
      <c r="E19" s="406" t="s">
        <v>1377</v>
      </c>
      <c r="F19" s="439"/>
      <c r="H19" s="406"/>
      <c r="I19" s="406"/>
      <c r="J19" s="406"/>
      <c r="K19" s="406"/>
      <c r="L19" s="406"/>
      <c r="M19" s="406"/>
      <c r="N19" s="406"/>
      <c r="O19" s="406"/>
      <c r="P19" s="406"/>
      <c r="Q19" s="406"/>
      <c r="R19" s="406"/>
      <c r="S19" s="406"/>
      <c r="U19" s="508"/>
      <c r="Y19" s="507"/>
    </row>
    <row r="20" spans="2:28" ht="18.75" customHeight="1" x14ac:dyDescent="0.2">
      <c r="B20" s="127"/>
      <c r="D20" s="437"/>
      <c r="E20" s="406" t="s">
        <v>1378</v>
      </c>
      <c r="F20" s="439"/>
      <c r="H20" s="406"/>
      <c r="I20" s="406"/>
      <c r="J20" s="406"/>
      <c r="K20" s="406"/>
      <c r="L20" s="406"/>
      <c r="M20" s="406"/>
      <c r="N20" s="406"/>
      <c r="O20" s="406"/>
      <c r="P20" s="406"/>
      <c r="Q20" s="406"/>
      <c r="R20" s="406"/>
      <c r="S20" s="406"/>
      <c r="U20" s="508"/>
      <c r="Y20" s="507"/>
    </row>
    <row r="21" spans="2:28" ht="19.5" customHeight="1" x14ac:dyDescent="0.2">
      <c r="B21" s="127"/>
      <c r="D21" s="437"/>
      <c r="E21" s="406" t="s">
        <v>1379</v>
      </c>
      <c r="F21" s="439"/>
      <c r="H21" s="406"/>
      <c r="I21" s="406"/>
      <c r="J21" s="406"/>
      <c r="K21" s="406"/>
      <c r="L21" s="406"/>
      <c r="M21" s="406"/>
      <c r="N21" s="406"/>
      <c r="O21" s="406"/>
      <c r="P21" s="406"/>
      <c r="Q21" s="406"/>
      <c r="R21" s="406"/>
      <c r="S21" s="406"/>
      <c r="U21" s="508"/>
      <c r="Y21" s="507"/>
    </row>
    <row r="22" spans="2:28" ht="17.25" customHeight="1" x14ac:dyDescent="0.2">
      <c r="B22" s="127"/>
      <c r="D22" s="437"/>
      <c r="E22" s="406" t="s">
        <v>1380</v>
      </c>
      <c r="F22" s="439"/>
      <c r="H22" s="406"/>
      <c r="I22" s="406"/>
      <c r="J22" s="406"/>
      <c r="K22" s="406"/>
      <c r="L22" s="406"/>
      <c r="M22" s="406"/>
      <c r="N22" s="406"/>
      <c r="O22" s="406"/>
      <c r="P22" s="406"/>
      <c r="Q22" s="406"/>
      <c r="R22" s="406"/>
      <c r="S22" s="406"/>
      <c r="U22" s="508"/>
      <c r="Y22" s="507"/>
    </row>
    <row r="23" spans="2:28" ht="20.25" customHeight="1" x14ac:dyDescent="0.2">
      <c r="B23" s="127"/>
      <c r="D23" s="437"/>
      <c r="E23" s="406" t="s">
        <v>1381</v>
      </c>
      <c r="F23" s="439"/>
      <c r="H23" s="406"/>
      <c r="I23" s="406"/>
      <c r="J23" s="406"/>
      <c r="K23" s="406"/>
      <c r="L23" s="406"/>
      <c r="M23" s="406"/>
      <c r="N23" s="406"/>
      <c r="O23" s="406"/>
      <c r="P23" s="406"/>
      <c r="Q23" s="406"/>
      <c r="R23" s="406"/>
      <c r="S23" s="406"/>
      <c r="U23" s="508"/>
      <c r="Y23" s="507"/>
    </row>
    <row r="24" spans="2:28" ht="18" customHeight="1" x14ac:dyDescent="0.2">
      <c r="B24" s="127"/>
      <c r="D24" s="437"/>
      <c r="E24" s="406" t="s">
        <v>1382</v>
      </c>
      <c r="F24" s="439"/>
      <c r="H24" s="406"/>
      <c r="I24" s="406"/>
      <c r="J24" s="406"/>
      <c r="K24" s="406"/>
      <c r="L24" s="406"/>
      <c r="M24" s="406"/>
      <c r="N24" s="406"/>
      <c r="O24" s="406"/>
      <c r="P24" s="406"/>
      <c r="Q24" s="406"/>
      <c r="R24" s="406"/>
      <c r="S24" s="406"/>
      <c r="U24" s="508"/>
      <c r="Y24" s="507"/>
    </row>
    <row r="25" spans="2:28" ht="18.75" customHeight="1" x14ac:dyDescent="0.2">
      <c r="B25" s="127"/>
      <c r="D25" s="437"/>
      <c r="E25" s="406" t="s">
        <v>1383</v>
      </c>
      <c r="F25" s="439"/>
      <c r="H25" s="406"/>
      <c r="I25" s="406"/>
      <c r="J25" s="406"/>
      <c r="K25" s="406"/>
      <c r="L25" s="406"/>
      <c r="M25" s="406"/>
      <c r="N25" s="406"/>
      <c r="O25" s="406"/>
      <c r="P25" s="406"/>
      <c r="Q25" s="406"/>
      <c r="R25" s="406"/>
      <c r="S25" s="406"/>
      <c r="U25" s="508"/>
      <c r="Y25" s="507"/>
    </row>
    <row r="26" spans="2:28" ht="6.75" customHeight="1" x14ac:dyDescent="0.2">
      <c r="B26" s="517"/>
      <c r="C26" s="422"/>
      <c r="D26" s="418"/>
      <c r="E26" s="422"/>
      <c r="F26" s="422"/>
      <c r="G26" s="422"/>
      <c r="H26" s="422"/>
      <c r="I26" s="422"/>
      <c r="J26" s="422"/>
      <c r="K26" s="422"/>
      <c r="L26" s="422"/>
      <c r="M26" s="422"/>
      <c r="N26" s="422"/>
      <c r="O26" s="422"/>
      <c r="P26" s="422"/>
      <c r="Q26" s="422"/>
      <c r="R26" s="422"/>
      <c r="S26" s="422"/>
      <c r="T26" s="518"/>
      <c r="U26" s="422"/>
      <c r="V26" s="422"/>
      <c r="W26" s="422"/>
      <c r="X26" s="422"/>
      <c r="Y26" s="518"/>
    </row>
    <row r="27" spans="2:28" ht="5.25" customHeight="1" x14ac:dyDescent="0.2">
      <c r="D27" s="437"/>
    </row>
    <row r="28" spans="2:28" ht="18.75" customHeight="1" x14ac:dyDescent="0.2">
      <c r="B28" s="500" t="s">
        <v>461</v>
      </c>
    </row>
    <row r="29" spans="2:28" ht="18.75" customHeight="1" x14ac:dyDescent="0.2">
      <c r="B29" s="500" t="s">
        <v>462</v>
      </c>
      <c r="K29"/>
      <c r="L29"/>
      <c r="M29"/>
      <c r="N29"/>
      <c r="O29"/>
      <c r="P29"/>
      <c r="Q29"/>
      <c r="R29"/>
      <c r="S29"/>
      <c r="T29"/>
      <c r="U29"/>
      <c r="V29"/>
      <c r="W29"/>
      <c r="X29"/>
      <c r="Y29"/>
      <c r="Z29"/>
      <c r="AA29"/>
      <c r="AB29"/>
    </row>
    <row r="30" spans="2:28" ht="6.75" customHeight="1" x14ac:dyDescent="0.2"/>
    <row r="122" spans="3:7" x14ac:dyDescent="0.2">
      <c r="C122" s="422"/>
      <c r="D122" s="422"/>
      <c r="E122" s="422"/>
      <c r="F122" s="422"/>
      <c r="G122" s="422"/>
    </row>
    <row r="123" spans="3:7" x14ac:dyDescent="0.2">
      <c r="C123" s="515"/>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1:AK123"/>
  <sheetViews>
    <sheetView view="pageBreakPreview" topLeftCell="A40" zoomScaleNormal="100" zoomScaleSheetLayoutView="100" workbookViewId="0">
      <selection activeCell="N9" sqref="N8:N9"/>
    </sheetView>
  </sheetViews>
  <sheetFormatPr defaultColWidth="3.44140625" defaultRowHeight="13.2" x14ac:dyDescent="0.2"/>
  <cols>
    <col min="1" max="1" width="1.21875" style="3" customWidth="1"/>
    <col min="2" max="2" width="4.109375" style="52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00" customFormat="1" x14ac:dyDescent="0.2">
      <c r="AI1" s="646" t="str">
        <f>HYPERLINK("#目次!A1","目次へ戻る")</f>
        <v>目次へ戻る</v>
      </c>
    </row>
    <row r="2" spans="2:37" s="500" customFormat="1" x14ac:dyDescent="0.2">
      <c r="B2" s="500" t="s">
        <v>326</v>
      </c>
    </row>
    <row r="3" spans="2:37" s="500" customFormat="1" ht="47.25" customHeight="1" x14ac:dyDescent="0.2">
      <c r="B3" s="1105" t="s">
        <v>327</v>
      </c>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row>
    <row r="4" spans="2:37" s="500" customFormat="1" ht="23.25" customHeight="1" x14ac:dyDescent="0.2">
      <c r="B4" s="1088" t="s">
        <v>210</v>
      </c>
      <c r="C4" s="1088"/>
      <c r="D4" s="1088"/>
      <c r="E4" s="1088"/>
      <c r="F4" s="1088"/>
      <c r="G4" s="1078"/>
      <c r="H4" s="1079"/>
      <c r="I4" s="1079"/>
      <c r="J4" s="1079"/>
      <c r="K4" s="1079"/>
      <c r="L4" s="1079"/>
      <c r="M4" s="1079"/>
      <c r="N4" s="1079"/>
      <c r="O4" s="1079"/>
      <c r="P4" s="1079"/>
      <c r="Q4" s="1079"/>
      <c r="R4" s="1079"/>
      <c r="S4" s="1079"/>
      <c r="T4" s="1079"/>
      <c r="U4" s="1079"/>
      <c r="V4" s="1079"/>
      <c r="W4" s="1079"/>
      <c r="X4" s="1079"/>
      <c r="Y4" s="1079"/>
      <c r="Z4" s="1079"/>
      <c r="AA4" s="1079"/>
      <c r="AB4" s="1079"/>
      <c r="AC4" s="1080"/>
    </row>
    <row r="5" spans="2:37" s="500" customFormat="1" ht="23.25" customHeight="1" x14ac:dyDescent="0.2">
      <c r="B5" s="1078" t="s">
        <v>241</v>
      </c>
      <c r="C5" s="1079"/>
      <c r="D5" s="1079"/>
      <c r="E5" s="1079"/>
      <c r="F5" s="1080"/>
      <c r="G5" s="445"/>
      <c r="H5" s="412" t="s">
        <v>0</v>
      </c>
      <c r="I5" s="533" t="s">
        <v>212</v>
      </c>
      <c r="J5" s="533"/>
      <c r="K5" s="533"/>
      <c r="L5" s="533"/>
      <c r="M5" s="437" t="s">
        <v>0</v>
      </c>
      <c r="N5" s="533" t="s">
        <v>213</v>
      </c>
      <c r="O5" s="533"/>
      <c r="P5" s="533"/>
      <c r="Q5" s="533"/>
      <c r="R5" s="437" t="s">
        <v>0</v>
      </c>
      <c r="S5" s="533" t="s">
        <v>214</v>
      </c>
      <c r="T5" s="533"/>
      <c r="U5" s="533"/>
      <c r="V5" s="412"/>
      <c r="W5" s="412"/>
      <c r="X5" s="412"/>
      <c r="Y5" s="412"/>
      <c r="Z5" s="412"/>
      <c r="AA5" s="412"/>
      <c r="AB5" s="412"/>
      <c r="AC5" s="413"/>
    </row>
    <row r="6" spans="2:37" s="500" customFormat="1" ht="23.25" customHeight="1" x14ac:dyDescent="0.2">
      <c r="B6" s="1081" t="s">
        <v>328</v>
      </c>
      <c r="C6" s="1082"/>
      <c r="D6" s="1082"/>
      <c r="E6" s="1082"/>
      <c r="F6" s="1083"/>
      <c r="G6" s="514"/>
      <c r="H6" s="437" t="s">
        <v>0</v>
      </c>
      <c r="I6" s="515" t="s">
        <v>298</v>
      </c>
      <c r="J6" s="541"/>
      <c r="K6" s="541"/>
      <c r="L6" s="541"/>
      <c r="M6" s="541"/>
      <c r="N6" s="541"/>
      <c r="O6" s="541"/>
      <c r="P6" s="541"/>
      <c r="Q6" s="437" t="s">
        <v>0</v>
      </c>
      <c r="R6" s="515" t="s">
        <v>299</v>
      </c>
      <c r="S6" s="541"/>
      <c r="T6" s="541"/>
      <c r="U6" s="541"/>
      <c r="V6" s="415"/>
      <c r="W6" s="415"/>
      <c r="X6" s="415"/>
      <c r="Y6" s="415"/>
      <c r="Z6" s="415"/>
      <c r="AA6" s="415"/>
      <c r="AB6" s="415"/>
      <c r="AC6" s="416"/>
    </row>
    <row r="7" spans="2:37" s="500" customFormat="1" ht="23.25" customHeight="1" x14ac:dyDescent="0.2">
      <c r="B7" s="1084"/>
      <c r="C7" s="1085"/>
      <c r="D7" s="1085"/>
      <c r="E7" s="1085"/>
      <c r="F7" s="1086"/>
      <c r="G7" s="517"/>
      <c r="H7" s="418" t="s">
        <v>0</v>
      </c>
      <c r="I7" s="422" t="s">
        <v>329</v>
      </c>
      <c r="J7" s="535"/>
      <c r="K7" s="535"/>
      <c r="L7" s="535"/>
      <c r="M7" s="535"/>
      <c r="N7" s="535"/>
      <c r="O7" s="535"/>
      <c r="P7" s="535"/>
      <c r="Q7" s="418" t="s">
        <v>0</v>
      </c>
      <c r="R7" s="422" t="s">
        <v>330</v>
      </c>
      <c r="S7" s="535"/>
      <c r="T7" s="535"/>
      <c r="U7" s="535"/>
      <c r="V7" s="418"/>
      <c r="W7" s="418"/>
      <c r="X7" s="418"/>
      <c r="Y7" s="418"/>
      <c r="Z7" s="418"/>
      <c r="AA7" s="418"/>
      <c r="AB7" s="418"/>
      <c r="AC7" s="419"/>
    </row>
    <row r="8" spans="2:37" s="500" customFormat="1" x14ac:dyDescent="0.2"/>
    <row r="9" spans="2:37" s="500" customFormat="1" x14ac:dyDescent="0.2">
      <c r="B9" s="500" t="s">
        <v>331</v>
      </c>
    </row>
    <row r="10" spans="2:37" s="500" customFormat="1" ht="7.5" customHeight="1" x14ac:dyDescent="0.2"/>
    <row r="11" spans="2:37" s="500" customFormat="1" ht="10.5" customHeight="1" x14ac:dyDescent="0.2">
      <c r="B11" s="514"/>
      <c r="C11" s="515"/>
      <c r="D11" s="515"/>
      <c r="E11" s="515"/>
      <c r="F11" s="516"/>
      <c r="G11" s="515"/>
      <c r="H11" s="515"/>
      <c r="I11" s="515"/>
      <c r="J11" s="515"/>
      <c r="K11" s="515"/>
      <c r="L11" s="515"/>
      <c r="M11" s="515"/>
      <c r="N11" s="515"/>
      <c r="O11" s="515"/>
      <c r="P11" s="515"/>
      <c r="Q11" s="515"/>
      <c r="R11" s="515"/>
      <c r="S11" s="515"/>
      <c r="T11" s="515"/>
      <c r="U11" s="515"/>
      <c r="V11" s="515"/>
      <c r="W11" s="515"/>
      <c r="X11" s="515"/>
      <c r="Y11" s="515"/>
      <c r="Z11" s="515"/>
      <c r="AA11" s="514"/>
      <c r="AB11" s="515"/>
      <c r="AC11" s="516"/>
    </row>
    <row r="12" spans="2:37" s="500" customFormat="1" ht="30" customHeight="1" x14ac:dyDescent="0.2">
      <c r="B12" s="1120" t="s">
        <v>1835</v>
      </c>
      <c r="C12" s="1087"/>
      <c r="D12" s="1087"/>
      <c r="E12" s="1087"/>
      <c r="F12" s="1103"/>
      <c r="H12" s="550" t="s">
        <v>301</v>
      </c>
      <c r="I12" s="1533" t="s">
        <v>332</v>
      </c>
      <c r="J12" s="1534"/>
      <c r="K12" s="1534"/>
      <c r="L12" s="1534"/>
      <c r="M12" s="1534"/>
      <c r="N12" s="1534"/>
      <c r="O12" s="1534"/>
      <c r="P12" s="1534"/>
      <c r="Q12" s="1534"/>
      <c r="R12" s="1534"/>
      <c r="S12" s="1078"/>
      <c r="T12" s="1079"/>
      <c r="U12" s="413" t="s">
        <v>303</v>
      </c>
      <c r="V12" s="437"/>
      <c r="W12" s="437"/>
      <c r="X12" s="437"/>
      <c r="Y12" s="437"/>
      <c r="AA12" s="174" t="s">
        <v>219</v>
      </c>
      <c r="AB12" s="175" t="s">
        <v>220</v>
      </c>
      <c r="AC12" s="176" t="s">
        <v>221</v>
      </c>
      <c r="AK12" s="2"/>
    </row>
    <row r="13" spans="2:37" s="500" customFormat="1" ht="43.5" customHeight="1" x14ac:dyDescent="0.2">
      <c r="B13" s="1120"/>
      <c r="C13" s="1087"/>
      <c r="D13" s="1087"/>
      <c r="E13" s="1087"/>
      <c r="F13" s="1103"/>
      <c r="H13" s="550" t="s">
        <v>304</v>
      </c>
      <c r="I13" s="1323" t="s">
        <v>333</v>
      </c>
      <c r="J13" s="1324"/>
      <c r="K13" s="1324"/>
      <c r="L13" s="1324"/>
      <c r="M13" s="1324"/>
      <c r="N13" s="1324"/>
      <c r="O13" s="1324"/>
      <c r="P13" s="1324"/>
      <c r="Q13" s="1324"/>
      <c r="R13" s="1325"/>
      <c r="S13" s="1078"/>
      <c r="T13" s="1079"/>
      <c r="U13" s="413" t="s">
        <v>303</v>
      </c>
      <c r="V13" s="500" t="s">
        <v>306</v>
      </c>
      <c r="W13" s="1302" t="s">
        <v>334</v>
      </c>
      <c r="X13" s="1302"/>
      <c r="Y13" s="1302"/>
      <c r="Z13" s="439"/>
      <c r="AA13" s="501" t="s">
        <v>0</v>
      </c>
      <c r="AB13" s="437" t="s">
        <v>220</v>
      </c>
      <c r="AC13" s="502" t="s">
        <v>0</v>
      </c>
      <c r="AK13" s="2"/>
    </row>
    <row r="14" spans="2:37" s="500" customFormat="1" ht="7.5" customHeight="1" x14ac:dyDescent="0.2">
      <c r="B14" s="517"/>
      <c r="C14" s="422"/>
      <c r="D14" s="422"/>
      <c r="E14" s="422"/>
      <c r="F14" s="518"/>
      <c r="G14" s="422"/>
      <c r="H14" s="422"/>
      <c r="I14" s="422"/>
      <c r="J14" s="422"/>
      <c r="K14" s="422"/>
      <c r="L14" s="422"/>
      <c r="M14" s="422"/>
      <c r="N14" s="422"/>
      <c r="O14" s="422"/>
      <c r="P14" s="422"/>
      <c r="Q14" s="422"/>
      <c r="R14" s="422"/>
      <c r="S14" s="422"/>
      <c r="T14" s="422"/>
      <c r="U14" s="422"/>
      <c r="V14" s="422"/>
      <c r="W14" s="422"/>
      <c r="X14" s="422"/>
      <c r="Y14" s="422"/>
      <c r="Z14" s="422"/>
      <c r="AA14" s="517"/>
      <c r="AB14" s="422"/>
      <c r="AC14" s="518"/>
    </row>
    <row r="15" spans="2:37" s="500" customFormat="1" x14ac:dyDescent="0.2">
      <c r="B15" s="514"/>
      <c r="C15" s="515"/>
      <c r="D15" s="515"/>
      <c r="E15" s="515"/>
      <c r="F15" s="516"/>
      <c r="G15" s="515"/>
      <c r="H15" s="515"/>
      <c r="I15" s="515"/>
      <c r="J15" s="515"/>
      <c r="K15" s="515"/>
      <c r="L15" s="515"/>
      <c r="M15" s="515"/>
      <c r="N15" s="515"/>
      <c r="O15" s="515"/>
      <c r="P15" s="515"/>
      <c r="Q15" s="515"/>
      <c r="R15" s="515"/>
      <c r="S15" s="515"/>
      <c r="T15" s="515"/>
      <c r="U15" s="515"/>
      <c r="V15" s="515"/>
      <c r="W15" s="515"/>
      <c r="X15" s="515"/>
      <c r="Y15" s="515"/>
      <c r="Z15" s="515"/>
      <c r="AA15" s="514"/>
      <c r="AB15" s="515"/>
      <c r="AC15" s="516"/>
    </row>
    <row r="16" spans="2:37" s="500" customFormat="1" ht="30" customHeight="1" x14ac:dyDescent="0.2">
      <c r="B16" s="1120" t="s">
        <v>1836</v>
      </c>
      <c r="C16" s="1087"/>
      <c r="D16" s="1087"/>
      <c r="E16" s="1087"/>
      <c r="F16" s="1103"/>
      <c r="H16" s="550" t="s">
        <v>301</v>
      </c>
      <c r="I16" s="1323" t="s">
        <v>332</v>
      </c>
      <c r="J16" s="1324"/>
      <c r="K16" s="1324"/>
      <c r="L16" s="1324"/>
      <c r="M16" s="1324"/>
      <c r="N16" s="1324"/>
      <c r="O16" s="1324"/>
      <c r="P16" s="1324"/>
      <c r="Q16" s="1324"/>
      <c r="R16" s="1325"/>
      <c r="S16" s="1078"/>
      <c r="T16" s="1079"/>
      <c r="U16" s="413" t="s">
        <v>303</v>
      </c>
      <c r="V16" s="437"/>
      <c r="W16" s="437"/>
      <c r="X16" s="437"/>
      <c r="Y16" s="437"/>
      <c r="AA16" s="174" t="s">
        <v>219</v>
      </c>
      <c r="AB16" s="175" t="s">
        <v>220</v>
      </c>
      <c r="AC16" s="176" t="s">
        <v>221</v>
      </c>
      <c r="AK16" s="2"/>
    </row>
    <row r="17" spans="2:37" s="500" customFormat="1" ht="36" customHeight="1" x14ac:dyDescent="0.2">
      <c r="B17" s="1120"/>
      <c r="C17" s="1087"/>
      <c r="D17" s="1087"/>
      <c r="E17" s="1087"/>
      <c r="F17" s="1103"/>
      <c r="H17" s="550" t="s">
        <v>304</v>
      </c>
      <c r="I17" s="1323" t="s">
        <v>305</v>
      </c>
      <c r="J17" s="1324"/>
      <c r="K17" s="1324"/>
      <c r="L17" s="1324"/>
      <c r="M17" s="1324"/>
      <c r="N17" s="1324"/>
      <c r="O17" s="1324"/>
      <c r="P17" s="1324"/>
      <c r="Q17" s="1324"/>
      <c r="R17" s="1325"/>
      <c r="S17" s="1078"/>
      <c r="T17" s="1079"/>
      <c r="U17" s="413" t="s">
        <v>303</v>
      </c>
      <c r="V17" s="500" t="s">
        <v>306</v>
      </c>
      <c r="W17" s="1302" t="s">
        <v>307</v>
      </c>
      <c r="X17" s="1302"/>
      <c r="Y17" s="1302"/>
      <c r="Z17" s="439"/>
      <c r="AA17" s="501" t="s">
        <v>0</v>
      </c>
      <c r="AB17" s="437" t="s">
        <v>220</v>
      </c>
      <c r="AC17" s="502" t="s">
        <v>0</v>
      </c>
      <c r="AK17" s="2"/>
    </row>
    <row r="18" spans="2:37" s="500" customFormat="1" ht="7.5" customHeight="1" x14ac:dyDescent="0.2">
      <c r="B18" s="517"/>
      <c r="C18" s="422"/>
      <c r="D18" s="422"/>
      <c r="E18" s="422"/>
      <c r="F18" s="518"/>
      <c r="G18" s="422"/>
      <c r="H18" s="422"/>
      <c r="I18" s="422"/>
      <c r="J18" s="422"/>
      <c r="K18" s="422"/>
      <c r="L18" s="422"/>
      <c r="M18" s="422"/>
      <c r="N18" s="422"/>
      <c r="O18" s="422"/>
      <c r="P18" s="422"/>
      <c r="Q18" s="422"/>
      <c r="R18" s="422"/>
      <c r="S18" s="422"/>
      <c r="T18" s="422"/>
      <c r="U18" s="422"/>
      <c r="V18" s="422"/>
      <c r="W18" s="422"/>
      <c r="X18" s="422"/>
      <c r="Y18" s="422"/>
      <c r="Z18" s="422"/>
      <c r="AA18" s="517"/>
      <c r="AB18" s="422"/>
      <c r="AC18" s="518"/>
    </row>
    <row r="19" spans="2:37" s="500" customFormat="1" x14ac:dyDescent="0.2">
      <c r="B19" s="514"/>
      <c r="C19" s="515"/>
      <c r="D19" s="515"/>
      <c r="E19" s="515"/>
      <c r="F19" s="516"/>
      <c r="G19" s="515"/>
      <c r="H19" s="515"/>
      <c r="I19" s="515"/>
      <c r="J19" s="515"/>
      <c r="K19" s="515"/>
      <c r="L19" s="515"/>
      <c r="M19" s="515"/>
      <c r="N19" s="515"/>
      <c r="O19" s="515"/>
      <c r="P19" s="515"/>
      <c r="Q19" s="515"/>
      <c r="R19" s="515"/>
      <c r="S19" s="515"/>
      <c r="T19" s="515"/>
      <c r="U19" s="515"/>
      <c r="V19" s="515"/>
      <c r="W19" s="515"/>
      <c r="X19" s="515"/>
      <c r="Y19" s="515"/>
      <c r="Z19" s="515"/>
      <c r="AA19" s="514"/>
      <c r="AB19" s="515"/>
      <c r="AC19" s="516"/>
    </row>
    <row r="20" spans="2:37" s="500" customFormat="1" ht="30" customHeight="1" x14ac:dyDescent="0.2">
      <c r="B20" s="1120" t="s">
        <v>1837</v>
      </c>
      <c r="C20" s="1087"/>
      <c r="D20" s="1087"/>
      <c r="E20" s="1087"/>
      <c r="F20" s="1103"/>
      <c r="H20" s="550" t="s">
        <v>301</v>
      </c>
      <c r="I20" s="1323" t="s">
        <v>332</v>
      </c>
      <c r="J20" s="1324"/>
      <c r="K20" s="1324"/>
      <c r="L20" s="1324"/>
      <c r="M20" s="1324"/>
      <c r="N20" s="1324"/>
      <c r="O20" s="1324"/>
      <c r="P20" s="1324"/>
      <c r="Q20" s="1324"/>
      <c r="R20" s="1325"/>
      <c r="S20" s="1078"/>
      <c r="T20" s="1079"/>
      <c r="U20" s="413" t="s">
        <v>303</v>
      </c>
      <c r="V20" s="437"/>
      <c r="W20" s="437"/>
      <c r="X20" s="437"/>
      <c r="Y20" s="437"/>
      <c r="AA20" s="174" t="s">
        <v>219</v>
      </c>
      <c r="AB20" s="175" t="s">
        <v>220</v>
      </c>
      <c r="AC20" s="176" t="s">
        <v>221</v>
      </c>
      <c r="AK20" s="2"/>
    </row>
    <row r="21" spans="2:37" s="500" customFormat="1" ht="36" customHeight="1" x14ac:dyDescent="0.2">
      <c r="B21" s="1120"/>
      <c r="C21" s="1087"/>
      <c r="D21" s="1087"/>
      <c r="E21" s="1087"/>
      <c r="F21" s="1103"/>
      <c r="H21" s="550" t="s">
        <v>304</v>
      </c>
      <c r="I21" s="1323" t="s">
        <v>309</v>
      </c>
      <c r="J21" s="1324"/>
      <c r="K21" s="1324"/>
      <c r="L21" s="1324"/>
      <c r="M21" s="1324"/>
      <c r="N21" s="1324"/>
      <c r="O21" s="1324"/>
      <c r="P21" s="1324"/>
      <c r="Q21" s="1324"/>
      <c r="R21" s="1325"/>
      <c r="S21" s="1078"/>
      <c r="T21" s="1079"/>
      <c r="U21" s="413" t="s">
        <v>303</v>
      </c>
      <c r="V21" s="500" t="s">
        <v>306</v>
      </c>
      <c r="W21" s="1302" t="s">
        <v>310</v>
      </c>
      <c r="X21" s="1302"/>
      <c r="Y21" s="1302"/>
      <c r="Z21" s="439"/>
      <c r="AA21" s="501" t="s">
        <v>0</v>
      </c>
      <c r="AB21" s="437" t="s">
        <v>220</v>
      </c>
      <c r="AC21" s="502" t="s">
        <v>0</v>
      </c>
      <c r="AK21" s="2"/>
    </row>
    <row r="22" spans="2:37" s="500" customFormat="1" ht="7.5" customHeight="1" x14ac:dyDescent="0.2">
      <c r="B22" s="517"/>
      <c r="C22" s="422"/>
      <c r="D22" s="422"/>
      <c r="E22" s="422"/>
      <c r="F22" s="518"/>
      <c r="G22" s="422"/>
      <c r="V22" s="422"/>
      <c r="W22" s="422"/>
      <c r="X22" s="422"/>
      <c r="Y22" s="422"/>
      <c r="Z22" s="422"/>
      <c r="AA22" s="517"/>
      <c r="AB22" s="422"/>
      <c r="AC22" s="518"/>
    </row>
    <row r="23" spans="2:37" s="500" customFormat="1" ht="9.75" customHeight="1" x14ac:dyDescent="0.2">
      <c r="B23" s="514"/>
      <c r="C23" s="515"/>
      <c r="D23" s="515"/>
      <c r="E23" s="515"/>
      <c r="F23" s="516"/>
      <c r="G23" s="515"/>
      <c r="H23" s="515"/>
      <c r="I23" s="515"/>
      <c r="J23" s="515"/>
      <c r="K23" s="515"/>
      <c r="L23" s="515"/>
      <c r="M23" s="515"/>
      <c r="N23" s="515"/>
      <c r="O23" s="515"/>
      <c r="P23" s="515"/>
      <c r="Q23" s="515"/>
      <c r="R23" s="515"/>
      <c r="S23" s="515"/>
      <c r="T23" s="515"/>
      <c r="U23" s="515"/>
      <c r="V23" s="515"/>
      <c r="W23" s="515"/>
      <c r="X23" s="515"/>
      <c r="Y23" s="515"/>
      <c r="Z23" s="515"/>
      <c r="AA23" s="514"/>
      <c r="AB23" s="515"/>
      <c r="AC23" s="516"/>
    </row>
    <row r="24" spans="2:37" s="500" customFormat="1" ht="13.5" customHeight="1" x14ac:dyDescent="0.2">
      <c r="B24" s="548"/>
      <c r="C24" s="423"/>
      <c r="D24" s="423"/>
      <c r="E24" s="423"/>
      <c r="F24" s="549"/>
      <c r="AA24" s="174" t="s">
        <v>219</v>
      </c>
      <c r="AB24" s="175" t="s">
        <v>220</v>
      </c>
      <c r="AC24" s="176" t="s">
        <v>221</v>
      </c>
    </row>
    <row r="25" spans="2:37" s="500" customFormat="1" ht="36" customHeight="1" x14ac:dyDescent="0.2">
      <c r="B25" s="1120" t="s">
        <v>1838</v>
      </c>
      <c r="C25" s="1087"/>
      <c r="D25" s="1087"/>
      <c r="E25" s="1087"/>
      <c r="F25" s="1103"/>
      <c r="H25" s="550" t="s">
        <v>301</v>
      </c>
      <c r="I25" s="1323" t="s">
        <v>312</v>
      </c>
      <c r="J25" s="1324"/>
      <c r="K25" s="1324"/>
      <c r="L25" s="1324"/>
      <c r="M25" s="1324"/>
      <c r="N25" s="1324"/>
      <c r="O25" s="1324"/>
      <c r="P25" s="1324"/>
      <c r="Q25" s="1324"/>
      <c r="R25" s="1325"/>
      <c r="S25" s="1078"/>
      <c r="T25" s="1079"/>
      <c r="U25" s="413" t="s">
        <v>303</v>
      </c>
      <c r="V25" s="499" t="s">
        <v>306</v>
      </c>
      <c r="W25" s="1302" t="s">
        <v>335</v>
      </c>
      <c r="X25" s="1302"/>
      <c r="Y25" s="1302"/>
      <c r="Z25" s="439"/>
      <c r="AA25" s="501" t="s">
        <v>0</v>
      </c>
      <c r="AB25" s="437" t="s">
        <v>220</v>
      </c>
      <c r="AC25" s="502" t="s">
        <v>0</v>
      </c>
      <c r="AK25" s="2"/>
    </row>
    <row r="26" spans="2:37" s="500" customFormat="1" ht="7.5" customHeight="1" x14ac:dyDescent="0.2">
      <c r="B26" s="523"/>
      <c r="C26" s="524"/>
      <c r="D26" s="524"/>
      <c r="E26" s="524"/>
      <c r="F26" s="525"/>
      <c r="G26" s="422"/>
      <c r="H26" s="587"/>
      <c r="I26" s="1403"/>
      <c r="J26" s="1403"/>
      <c r="K26" s="1403"/>
      <c r="L26" s="1403"/>
      <c r="M26" s="188"/>
      <c r="N26" s="188"/>
      <c r="O26" s="188"/>
      <c r="P26" s="188"/>
      <c r="Q26" s="188"/>
      <c r="R26" s="188"/>
      <c r="S26" s="422"/>
      <c r="T26" s="422"/>
      <c r="U26" s="418"/>
      <c r="V26" s="524"/>
      <c r="W26" s="453"/>
      <c r="X26" s="453"/>
      <c r="Y26" s="453"/>
      <c r="Z26" s="434"/>
      <c r="AA26" s="1449"/>
      <c r="AB26" s="1458"/>
      <c r="AC26" s="1450"/>
      <c r="AK26" s="2"/>
    </row>
    <row r="27" spans="2:37" s="500" customFormat="1" ht="7.5" customHeight="1" x14ac:dyDescent="0.2">
      <c r="B27" s="514"/>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4"/>
      <c r="AB27" s="515"/>
      <c r="AC27" s="516"/>
    </row>
    <row r="28" spans="2:37" s="500" customFormat="1" x14ac:dyDescent="0.2">
      <c r="B28" s="508"/>
      <c r="AA28" s="174" t="s">
        <v>219</v>
      </c>
      <c r="AB28" s="175" t="s">
        <v>220</v>
      </c>
      <c r="AC28" s="176" t="s">
        <v>221</v>
      </c>
    </row>
    <row r="29" spans="2:37" s="500" customFormat="1" ht="21" customHeight="1" x14ac:dyDescent="0.2">
      <c r="B29" s="1121" t="s">
        <v>336</v>
      </c>
      <c r="C29" s="1107"/>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7"/>
      <c r="Z29" s="1119"/>
      <c r="AA29" s="501" t="s">
        <v>0</v>
      </c>
      <c r="AB29" s="437" t="s">
        <v>220</v>
      </c>
      <c r="AC29" s="502" t="s">
        <v>0</v>
      </c>
    </row>
    <row r="30" spans="2:37" s="500" customFormat="1" ht="4.5" customHeight="1" x14ac:dyDescent="0.2">
      <c r="B30" s="51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517"/>
      <c r="AB30" s="422"/>
      <c r="AC30" s="518"/>
    </row>
    <row r="31" spans="2:37" s="500" customFormat="1" x14ac:dyDescent="0.2"/>
    <row r="32" spans="2:37" s="500" customFormat="1" x14ac:dyDescent="0.2">
      <c r="B32" s="500" t="s">
        <v>337</v>
      </c>
    </row>
    <row r="33" spans="2:37" s="500" customFormat="1" ht="7.5" customHeight="1" x14ac:dyDescent="0.2"/>
    <row r="34" spans="2:37" s="500" customFormat="1" ht="7.5" customHeight="1" x14ac:dyDescent="0.2">
      <c r="B34" s="514"/>
      <c r="C34" s="515"/>
      <c r="D34" s="515"/>
      <c r="E34" s="515"/>
      <c r="F34" s="516"/>
      <c r="G34" s="515"/>
      <c r="H34" s="515"/>
      <c r="I34" s="515"/>
      <c r="J34" s="515"/>
      <c r="K34" s="515"/>
      <c r="L34" s="515"/>
      <c r="M34" s="515"/>
      <c r="N34" s="515"/>
      <c r="O34" s="515"/>
      <c r="P34" s="515"/>
      <c r="Q34" s="515"/>
      <c r="R34" s="515"/>
      <c r="S34" s="515"/>
      <c r="T34" s="515"/>
      <c r="U34" s="515"/>
      <c r="V34" s="515"/>
      <c r="W34" s="515"/>
      <c r="X34" s="515"/>
      <c r="Y34" s="515"/>
      <c r="Z34" s="515"/>
      <c r="AA34" s="514"/>
      <c r="AB34" s="515"/>
      <c r="AC34" s="516"/>
    </row>
    <row r="35" spans="2:37" s="500" customFormat="1" ht="30" customHeight="1" x14ac:dyDescent="0.2">
      <c r="B35" s="1120" t="s">
        <v>1835</v>
      </c>
      <c r="C35" s="1087"/>
      <c r="D35" s="1087"/>
      <c r="E35" s="1087"/>
      <c r="F35" s="1103"/>
      <c r="H35" s="550" t="s">
        <v>301</v>
      </c>
      <c r="I35" s="1533" t="s">
        <v>332</v>
      </c>
      <c r="J35" s="1534"/>
      <c r="K35" s="1534"/>
      <c r="L35" s="1534"/>
      <c r="M35" s="1534"/>
      <c r="N35" s="1534"/>
      <c r="O35" s="1534"/>
      <c r="P35" s="1534"/>
      <c r="Q35" s="1534"/>
      <c r="R35" s="1534"/>
      <c r="S35" s="1078"/>
      <c r="T35" s="1079"/>
      <c r="U35" s="413" t="s">
        <v>303</v>
      </c>
      <c r="V35" s="437"/>
      <c r="W35" s="437"/>
      <c r="X35" s="437"/>
      <c r="Y35" s="437"/>
      <c r="AA35" s="174" t="s">
        <v>219</v>
      </c>
      <c r="AB35" s="175" t="s">
        <v>220</v>
      </c>
      <c r="AC35" s="176" t="s">
        <v>221</v>
      </c>
      <c r="AK35" s="2"/>
    </row>
    <row r="36" spans="2:37" s="500" customFormat="1" ht="36" customHeight="1" x14ac:dyDescent="0.2">
      <c r="B36" s="1120"/>
      <c r="C36" s="1087"/>
      <c r="D36" s="1087"/>
      <c r="E36" s="1087"/>
      <c r="F36" s="1103"/>
      <c r="H36" s="550" t="s">
        <v>304</v>
      </c>
      <c r="I36" s="1323" t="s">
        <v>333</v>
      </c>
      <c r="J36" s="1324"/>
      <c r="K36" s="1324"/>
      <c r="L36" s="1324"/>
      <c r="M36" s="1324"/>
      <c r="N36" s="1324"/>
      <c r="O36" s="1324"/>
      <c r="P36" s="1324"/>
      <c r="Q36" s="1324"/>
      <c r="R36" s="1325"/>
      <c r="S36" s="1078"/>
      <c r="T36" s="1079"/>
      <c r="U36" s="413" t="s">
        <v>303</v>
      </c>
      <c r="V36" s="500" t="s">
        <v>306</v>
      </c>
      <c r="W36" s="1302" t="s">
        <v>338</v>
      </c>
      <c r="X36" s="1302"/>
      <c r="Y36" s="1302"/>
      <c r="Z36" s="439"/>
      <c r="AA36" s="501" t="s">
        <v>0</v>
      </c>
      <c r="AB36" s="437" t="s">
        <v>220</v>
      </c>
      <c r="AC36" s="502" t="s">
        <v>0</v>
      </c>
      <c r="AK36" s="2"/>
    </row>
    <row r="37" spans="2:37" s="500" customFormat="1" ht="7.5" customHeight="1" x14ac:dyDescent="0.2">
      <c r="B37" s="517"/>
      <c r="C37" s="422"/>
      <c r="D37" s="422"/>
      <c r="E37" s="422"/>
      <c r="F37" s="518"/>
      <c r="G37" s="422"/>
      <c r="H37" s="422"/>
      <c r="I37" s="422"/>
      <c r="J37" s="422"/>
      <c r="K37" s="422"/>
      <c r="L37" s="422"/>
      <c r="M37" s="422"/>
      <c r="N37" s="422"/>
      <c r="O37" s="422"/>
      <c r="P37" s="422"/>
      <c r="Q37" s="422"/>
      <c r="R37" s="422"/>
      <c r="S37" s="422"/>
      <c r="T37" s="422"/>
      <c r="U37" s="422"/>
      <c r="V37" s="422"/>
      <c r="W37" s="422"/>
      <c r="X37" s="422"/>
      <c r="Y37" s="422"/>
      <c r="Z37" s="422"/>
      <c r="AA37" s="517"/>
      <c r="AB37" s="422"/>
      <c r="AC37" s="518"/>
    </row>
    <row r="38" spans="2:37" s="500" customFormat="1" ht="7.5" customHeight="1" x14ac:dyDescent="0.2">
      <c r="B38" s="514"/>
      <c r="C38" s="515"/>
      <c r="D38" s="515"/>
      <c r="E38" s="515"/>
      <c r="F38" s="516"/>
      <c r="G38" s="515"/>
      <c r="H38" s="489"/>
      <c r="I38" s="489"/>
      <c r="J38" s="489"/>
      <c r="K38" s="489"/>
      <c r="L38" s="489"/>
      <c r="M38" s="489"/>
      <c r="N38" s="489"/>
      <c r="O38" s="489"/>
      <c r="P38" s="489"/>
      <c r="Q38" s="489"/>
      <c r="R38" s="489"/>
      <c r="S38" s="489"/>
      <c r="T38" s="489"/>
      <c r="U38" s="489"/>
      <c r="V38" s="515"/>
      <c r="W38" s="515"/>
      <c r="X38" s="515"/>
      <c r="Y38" s="515"/>
      <c r="Z38" s="515"/>
      <c r="AA38" s="514"/>
      <c r="AB38" s="515"/>
      <c r="AC38" s="516"/>
    </row>
    <row r="39" spans="2:37" s="500" customFormat="1" ht="30" customHeight="1" x14ac:dyDescent="0.2">
      <c r="B39" s="1120" t="s">
        <v>1839</v>
      </c>
      <c r="C39" s="1087"/>
      <c r="D39" s="1087"/>
      <c r="E39" s="1087"/>
      <c r="F39" s="1103"/>
      <c r="G39" s="388"/>
      <c r="H39" s="560" t="s">
        <v>301</v>
      </c>
      <c r="I39" s="1535" t="s">
        <v>332</v>
      </c>
      <c r="J39" s="1536"/>
      <c r="K39" s="1536"/>
      <c r="L39" s="1536"/>
      <c r="M39" s="1536"/>
      <c r="N39" s="1536"/>
      <c r="O39" s="1536"/>
      <c r="P39" s="1536"/>
      <c r="Q39" s="1536"/>
      <c r="R39" s="1537"/>
      <c r="S39" s="1084"/>
      <c r="T39" s="1085"/>
      <c r="U39" s="419" t="s">
        <v>303</v>
      </c>
      <c r="V39" s="501"/>
      <c r="W39" s="437"/>
      <c r="X39" s="437"/>
      <c r="Y39" s="437"/>
      <c r="AA39" s="174" t="s">
        <v>219</v>
      </c>
      <c r="AB39" s="175" t="s">
        <v>220</v>
      </c>
      <c r="AC39" s="176" t="s">
        <v>221</v>
      </c>
      <c r="AK39" s="2"/>
    </row>
    <row r="40" spans="2:37" s="500" customFormat="1" ht="36" customHeight="1" x14ac:dyDescent="0.2">
      <c r="B40" s="1120"/>
      <c r="C40" s="1087"/>
      <c r="D40" s="1087"/>
      <c r="E40" s="1087"/>
      <c r="F40" s="1103"/>
      <c r="H40" s="550" t="s">
        <v>304</v>
      </c>
      <c r="I40" s="1323" t="s">
        <v>305</v>
      </c>
      <c r="J40" s="1324"/>
      <c r="K40" s="1324"/>
      <c r="L40" s="1324"/>
      <c r="M40" s="1324"/>
      <c r="N40" s="1324"/>
      <c r="O40" s="1324"/>
      <c r="P40" s="1324"/>
      <c r="Q40" s="1324"/>
      <c r="R40" s="1325"/>
      <c r="S40" s="1078"/>
      <c r="T40" s="1079"/>
      <c r="U40" s="413" t="s">
        <v>303</v>
      </c>
      <c r="V40" s="500" t="s">
        <v>306</v>
      </c>
      <c r="W40" s="1302" t="s">
        <v>338</v>
      </c>
      <c r="X40" s="1302"/>
      <c r="Y40" s="1302"/>
      <c r="Z40" s="439"/>
      <c r="AA40" s="501" t="s">
        <v>0</v>
      </c>
      <c r="AB40" s="437" t="s">
        <v>220</v>
      </c>
      <c r="AC40" s="502" t="s">
        <v>0</v>
      </c>
      <c r="AK40" s="2"/>
    </row>
    <row r="41" spans="2:37" s="500" customFormat="1" ht="7.5" customHeight="1" x14ac:dyDescent="0.2">
      <c r="B41" s="517"/>
      <c r="C41" s="422"/>
      <c r="D41" s="422"/>
      <c r="E41" s="422"/>
      <c r="F41" s="518"/>
      <c r="G41" s="422"/>
      <c r="H41" s="422"/>
      <c r="I41" s="422"/>
      <c r="J41" s="422"/>
      <c r="K41" s="422"/>
      <c r="L41" s="422"/>
      <c r="M41" s="422"/>
      <c r="N41" s="422"/>
      <c r="O41" s="422"/>
      <c r="P41" s="422"/>
      <c r="Q41" s="422"/>
      <c r="R41" s="422"/>
      <c r="S41" s="422"/>
      <c r="T41" s="422"/>
      <c r="U41" s="422"/>
      <c r="V41" s="422"/>
      <c r="W41" s="422"/>
      <c r="X41" s="422"/>
      <c r="Y41" s="422"/>
      <c r="Z41" s="422"/>
      <c r="AA41" s="517"/>
      <c r="AB41" s="422"/>
      <c r="AC41" s="518"/>
    </row>
    <row r="42" spans="2:37" s="500" customFormat="1" ht="7.5" customHeight="1" x14ac:dyDescent="0.2">
      <c r="B42" s="514"/>
      <c r="C42" s="515"/>
      <c r="D42" s="515"/>
      <c r="E42" s="515"/>
      <c r="F42" s="516"/>
      <c r="G42" s="515"/>
      <c r="H42" s="515"/>
      <c r="I42" s="515"/>
      <c r="J42" s="515"/>
      <c r="K42" s="515"/>
      <c r="L42" s="515"/>
      <c r="M42" s="515"/>
      <c r="N42" s="515"/>
      <c r="O42" s="515"/>
      <c r="P42" s="515"/>
      <c r="Q42" s="515"/>
      <c r="R42" s="515"/>
      <c r="S42" s="515"/>
      <c r="T42" s="515"/>
      <c r="U42" s="515"/>
      <c r="V42" s="515"/>
      <c r="W42" s="515"/>
      <c r="X42" s="515"/>
      <c r="Y42" s="515"/>
      <c r="Z42" s="515"/>
      <c r="AA42" s="514"/>
      <c r="AB42" s="515"/>
      <c r="AC42" s="516"/>
    </row>
    <row r="43" spans="2:37" s="500" customFormat="1" ht="30" customHeight="1" x14ac:dyDescent="0.2">
      <c r="B43" s="1120" t="s">
        <v>1837</v>
      </c>
      <c r="C43" s="1087"/>
      <c r="D43" s="1087"/>
      <c r="E43" s="1087"/>
      <c r="F43" s="1103"/>
      <c r="H43" s="550" t="s">
        <v>301</v>
      </c>
      <c r="I43" s="1323" t="s">
        <v>332</v>
      </c>
      <c r="J43" s="1324"/>
      <c r="K43" s="1324"/>
      <c r="L43" s="1324"/>
      <c r="M43" s="1324"/>
      <c r="N43" s="1324"/>
      <c r="O43" s="1324"/>
      <c r="P43" s="1324"/>
      <c r="Q43" s="1324"/>
      <c r="R43" s="1325"/>
      <c r="S43" s="1078"/>
      <c r="T43" s="1079"/>
      <c r="U43" s="413" t="s">
        <v>303</v>
      </c>
      <c r="V43" s="437"/>
      <c r="W43" s="437"/>
      <c r="X43" s="437"/>
      <c r="Y43" s="437"/>
      <c r="AA43" s="174" t="s">
        <v>219</v>
      </c>
      <c r="AB43" s="175" t="s">
        <v>220</v>
      </c>
      <c r="AC43" s="176" t="s">
        <v>221</v>
      </c>
      <c r="AK43" s="2"/>
    </row>
    <row r="44" spans="2:37" s="500" customFormat="1" ht="36" customHeight="1" x14ac:dyDescent="0.2">
      <c r="B44" s="1120"/>
      <c r="C44" s="1087"/>
      <c r="D44" s="1087"/>
      <c r="E44" s="1087"/>
      <c r="F44" s="1103"/>
      <c r="H44" s="550" t="s">
        <v>304</v>
      </c>
      <c r="I44" s="1323" t="s">
        <v>309</v>
      </c>
      <c r="J44" s="1324"/>
      <c r="K44" s="1324"/>
      <c r="L44" s="1324"/>
      <c r="M44" s="1324"/>
      <c r="N44" s="1324"/>
      <c r="O44" s="1324"/>
      <c r="P44" s="1324"/>
      <c r="Q44" s="1324"/>
      <c r="R44" s="1325"/>
      <c r="S44" s="1078"/>
      <c r="T44" s="1079"/>
      <c r="U44" s="413" t="s">
        <v>303</v>
      </c>
      <c r="V44" s="500" t="s">
        <v>306</v>
      </c>
      <c r="W44" s="1302" t="s">
        <v>339</v>
      </c>
      <c r="X44" s="1302"/>
      <c r="Y44" s="1302"/>
      <c r="Z44" s="439"/>
      <c r="AA44" s="501" t="s">
        <v>0</v>
      </c>
      <c r="AB44" s="437" t="s">
        <v>220</v>
      </c>
      <c r="AC44" s="502" t="s">
        <v>0</v>
      </c>
      <c r="AK44" s="2"/>
    </row>
    <row r="45" spans="2:37" s="500" customFormat="1" ht="7.5" customHeight="1" x14ac:dyDescent="0.2">
      <c r="B45" s="517"/>
      <c r="C45" s="422"/>
      <c r="D45" s="422"/>
      <c r="E45" s="422"/>
      <c r="F45" s="518"/>
      <c r="G45" s="422"/>
      <c r="H45" s="422"/>
      <c r="I45" s="422"/>
      <c r="J45" s="422"/>
      <c r="K45" s="422"/>
      <c r="L45" s="422"/>
      <c r="M45" s="422"/>
      <c r="N45" s="422"/>
      <c r="O45" s="422"/>
      <c r="P45" s="422"/>
      <c r="Q45" s="422"/>
      <c r="R45" s="422"/>
      <c r="S45" s="422"/>
      <c r="T45" s="422"/>
      <c r="U45" s="422"/>
      <c r="V45" s="422"/>
      <c r="W45" s="422"/>
      <c r="X45" s="422"/>
      <c r="Y45" s="422"/>
      <c r="Z45" s="422"/>
      <c r="AA45" s="517"/>
      <c r="AB45" s="422"/>
      <c r="AC45" s="518"/>
    </row>
    <row r="46" spans="2:37" s="500" customFormat="1" x14ac:dyDescent="0.2"/>
    <row r="47" spans="2:37" s="500" customFormat="1" x14ac:dyDescent="0.2">
      <c r="B47" s="500" t="s">
        <v>340</v>
      </c>
    </row>
    <row r="48" spans="2:37" s="500" customFormat="1" ht="7.5" customHeight="1" x14ac:dyDescent="0.2"/>
    <row r="49" spans="2:29" s="500" customFormat="1" ht="7.5" customHeight="1" x14ac:dyDescent="0.2">
      <c r="B49" s="514"/>
      <c r="C49" s="515"/>
      <c r="D49" s="515"/>
      <c r="E49" s="515"/>
      <c r="F49" s="516"/>
      <c r="G49" s="515"/>
      <c r="H49" s="515"/>
      <c r="I49" s="515"/>
      <c r="J49" s="515"/>
      <c r="K49" s="515"/>
      <c r="L49" s="515"/>
      <c r="M49" s="515"/>
      <c r="N49" s="515"/>
      <c r="O49" s="515"/>
      <c r="P49" s="515"/>
      <c r="Q49" s="515"/>
      <c r="R49" s="515"/>
      <c r="S49" s="515"/>
      <c r="T49" s="515"/>
      <c r="U49" s="515"/>
      <c r="V49" s="515"/>
      <c r="W49" s="515"/>
      <c r="X49" s="515"/>
      <c r="Y49" s="515"/>
      <c r="Z49" s="516"/>
      <c r="AA49" s="514"/>
      <c r="AB49" s="515"/>
      <c r="AC49" s="516"/>
    </row>
    <row r="50" spans="2:29" s="500" customFormat="1" x14ac:dyDescent="0.2">
      <c r="B50" s="508"/>
      <c r="F50" s="507"/>
      <c r="H50" s="422"/>
      <c r="I50" s="422"/>
      <c r="J50" s="422"/>
      <c r="K50" s="422"/>
      <c r="L50" s="422"/>
      <c r="M50" s="422"/>
      <c r="N50" s="422"/>
      <c r="O50" s="422"/>
      <c r="P50" s="422"/>
      <c r="Q50" s="422"/>
      <c r="R50" s="422"/>
      <c r="S50" s="422"/>
      <c r="T50" s="422"/>
      <c r="U50" s="422"/>
      <c r="V50" s="422"/>
      <c r="W50" s="422"/>
      <c r="X50" s="422"/>
      <c r="Y50" s="422"/>
      <c r="Z50" s="518"/>
      <c r="AA50" s="189" t="s">
        <v>219</v>
      </c>
      <c r="AB50" s="190" t="s">
        <v>220</v>
      </c>
      <c r="AC50" s="191" t="s">
        <v>221</v>
      </c>
    </row>
    <row r="51" spans="2:29" ht="36" customHeight="1" x14ac:dyDescent="0.2">
      <c r="B51" s="1120" t="s">
        <v>1840</v>
      </c>
      <c r="C51" s="1087"/>
      <c r="D51" s="1087"/>
      <c r="E51" s="1087"/>
      <c r="F51" s="1103"/>
      <c r="G51" s="500"/>
      <c r="H51" s="550" t="s">
        <v>301</v>
      </c>
      <c r="I51" s="1402" t="s">
        <v>341</v>
      </c>
      <c r="J51" s="1403"/>
      <c r="K51" s="1403"/>
      <c r="L51" s="1403"/>
      <c r="M51" s="1403"/>
      <c r="N51" s="1403"/>
      <c r="O51" s="1403"/>
      <c r="P51" s="1403"/>
      <c r="Q51" s="1403"/>
      <c r="R51" s="1403"/>
      <c r="S51" s="1403"/>
      <c r="T51" s="1403"/>
      <c r="U51" s="1403"/>
      <c r="V51" s="1403"/>
      <c r="W51" s="1403"/>
      <c r="X51" s="1403"/>
      <c r="Y51" s="1403"/>
      <c r="Z51" s="1404"/>
      <c r="AA51" s="411" t="s">
        <v>0</v>
      </c>
      <c r="AB51" s="412" t="s">
        <v>220</v>
      </c>
      <c r="AC51" s="413" t="s">
        <v>0</v>
      </c>
    </row>
    <row r="52" spans="2:29" ht="36" customHeight="1" x14ac:dyDescent="0.2">
      <c r="B52" s="1120"/>
      <c r="C52" s="1087"/>
      <c r="D52" s="1087"/>
      <c r="E52" s="1087"/>
      <c r="F52" s="1103"/>
      <c r="G52" s="500"/>
      <c r="H52" s="550" t="s">
        <v>304</v>
      </c>
      <c r="I52" s="1402" t="s">
        <v>342</v>
      </c>
      <c r="J52" s="1403"/>
      <c r="K52" s="1403"/>
      <c r="L52" s="1403"/>
      <c r="M52" s="1403"/>
      <c r="N52" s="1403"/>
      <c r="O52" s="1403"/>
      <c r="P52" s="1403"/>
      <c r="Q52" s="1403"/>
      <c r="R52" s="1403"/>
      <c r="S52" s="1403"/>
      <c r="T52" s="1403"/>
      <c r="U52" s="1403"/>
      <c r="V52" s="1403"/>
      <c r="W52" s="1403"/>
      <c r="X52" s="1403"/>
      <c r="Y52" s="1403"/>
      <c r="Z52" s="1404"/>
      <c r="AA52" s="411" t="s">
        <v>0</v>
      </c>
      <c r="AB52" s="412" t="s">
        <v>220</v>
      </c>
      <c r="AC52" s="413" t="s">
        <v>0</v>
      </c>
    </row>
    <row r="53" spans="2:29" s="14" customFormat="1" ht="7.5" customHeight="1" x14ac:dyDescent="0.2">
      <c r="B53" s="517"/>
      <c r="C53" s="422"/>
      <c r="D53" s="422"/>
      <c r="E53" s="422"/>
      <c r="F53" s="518"/>
      <c r="G53" s="422"/>
      <c r="H53" s="422"/>
      <c r="I53" s="422"/>
      <c r="J53" s="422"/>
      <c r="K53" s="422"/>
      <c r="L53" s="422"/>
      <c r="M53" s="422"/>
      <c r="N53" s="422"/>
      <c r="O53" s="422"/>
      <c r="P53" s="422"/>
      <c r="Q53" s="422"/>
      <c r="R53" s="422"/>
      <c r="S53" s="422"/>
      <c r="T53" s="422"/>
      <c r="U53" s="422"/>
      <c r="V53" s="422"/>
      <c r="W53" s="422"/>
      <c r="X53" s="422"/>
      <c r="Y53" s="422"/>
      <c r="Z53" s="490"/>
      <c r="AA53" s="517"/>
      <c r="AB53" s="422"/>
      <c r="AC53" s="518"/>
    </row>
    <row r="54" spans="2:29" s="14" customFormat="1" x14ac:dyDescent="0.2">
      <c r="B54" s="5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AO123"/>
  <sheetViews>
    <sheetView zoomScaleNormal="100" workbookViewId="0">
      <selection activeCell="AO1" sqref="AO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41" s="2" customFormat="1" x14ac:dyDescent="0.2">
      <c r="AO1" s="647" t="str">
        <f>HYPERLINK("#目次!A1","目次へ戻る")</f>
        <v>目次へ戻る</v>
      </c>
    </row>
    <row r="2" spans="2:41" s="2" customFormat="1" x14ac:dyDescent="0.2">
      <c r="B2" s="500" t="s">
        <v>1384</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row>
    <row r="3" spans="2:41" s="2" customFormat="1" ht="14.25" customHeight="1" x14ac:dyDescent="0.2">
      <c r="AB3" s="1122" t="s">
        <v>9</v>
      </c>
      <c r="AC3" s="1123"/>
      <c r="AD3" s="1123"/>
      <c r="AE3" s="1123"/>
      <c r="AF3" s="1124"/>
      <c r="AG3" s="1078"/>
      <c r="AH3" s="1079"/>
      <c r="AI3" s="1079"/>
      <c r="AJ3" s="1079"/>
      <c r="AK3" s="1080"/>
    </row>
    <row r="4" spans="2:41" s="2" customFormat="1" x14ac:dyDescent="0.2"/>
    <row r="5" spans="2:41" s="2" customFormat="1" x14ac:dyDescent="0.2">
      <c r="B5" s="1076" t="s">
        <v>1385</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row>
    <row r="6" spans="2:41" s="2" customFormat="1" ht="13.5" customHeight="1" x14ac:dyDescent="0.2">
      <c r="AE6" s="455" t="s">
        <v>10</v>
      </c>
      <c r="AF6" s="1076"/>
      <c r="AG6" s="1076"/>
      <c r="AH6" s="2" t="s">
        <v>11</v>
      </c>
      <c r="AI6" s="1076"/>
      <c r="AJ6" s="1076"/>
      <c r="AK6" s="2" t="s">
        <v>12</v>
      </c>
    </row>
    <row r="7" spans="2:41" s="2" customFormat="1" x14ac:dyDescent="0.2">
      <c r="B7" s="1604" t="s">
        <v>1386</v>
      </c>
      <c r="C7" s="1604"/>
      <c r="D7" s="1604"/>
      <c r="E7" s="1604"/>
      <c r="F7" s="1604"/>
      <c r="G7" s="1604"/>
      <c r="H7" s="1604"/>
      <c r="I7" s="1604"/>
      <c r="J7" s="1604"/>
      <c r="K7" s="2" t="s">
        <v>14</v>
      </c>
      <c r="L7" s="437"/>
      <c r="M7" s="437"/>
      <c r="N7" s="437"/>
      <c r="O7" s="437"/>
      <c r="P7" s="437"/>
      <c r="Q7" s="437"/>
      <c r="R7" s="437"/>
      <c r="S7" s="437"/>
      <c r="T7" s="437"/>
      <c r="U7" s="437"/>
    </row>
    <row r="8" spans="2:41" s="2" customFormat="1" x14ac:dyDescent="0.2">
      <c r="V8" s="1101" t="s">
        <v>15</v>
      </c>
      <c r="W8" s="1101"/>
      <c r="X8" s="1101"/>
      <c r="Y8" s="1101"/>
      <c r="Z8" s="1101"/>
      <c r="AA8" s="1101"/>
      <c r="AB8" s="1101"/>
      <c r="AC8" s="1101"/>
      <c r="AD8" s="1101"/>
      <c r="AE8" s="1101"/>
      <c r="AF8" s="1101"/>
      <c r="AG8" s="1101"/>
      <c r="AH8" s="1101"/>
      <c r="AI8" s="1101"/>
      <c r="AJ8" s="1101"/>
      <c r="AK8" s="1101"/>
    </row>
    <row r="9" spans="2:41" s="2" customFormat="1" x14ac:dyDescent="0.2">
      <c r="Y9" s="1076"/>
      <c r="Z9" s="1076"/>
      <c r="AA9" s="1076"/>
      <c r="AB9" s="1076"/>
      <c r="AC9" s="1076"/>
      <c r="AD9" s="1076"/>
      <c r="AE9" s="1076"/>
      <c r="AF9" s="1076"/>
      <c r="AG9" s="1076"/>
      <c r="AH9" s="1076"/>
      <c r="AI9" s="1076"/>
      <c r="AJ9" s="1076"/>
      <c r="AK9" s="1076"/>
    </row>
    <row r="10" spans="2:41" s="2" customFormat="1" x14ac:dyDescent="0.2">
      <c r="V10" s="1076" t="s">
        <v>16</v>
      </c>
      <c r="W10" s="1076"/>
      <c r="X10" s="1076"/>
      <c r="Y10" s="1076"/>
      <c r="Z10" s="1076"/>
      <c r="AA10" s="1076"/>
      <c r="AB10" s="1076"/>
      <c r="AC10" s="1076"/>
      <c r="AD10" s="1076"/>
      <c r="AE10" s="1076"/>
      <c r="AF10" s="1076"/>
      <c r="AG10" s="1076"/>
      <c r="AH10" s="1076"/>
      <c r="AI10" s="1076"/>
      <c r="AJ10" s="1076"/>
      <c r="AK10" s="1076"/>
    </row>
    <row r="11" spans="2:41" s="2" customFormat="1" x14ac:dyDescent="0.2">
      <c r="Y11" s="1076"/>
      <c r="Z11" s="1076"/>
      <c r="AA11" s="1076"/>
      <c r="AB11" s="1076"/>
      <c r="AC11" s="1076"/>
      <c r="AD11" s="1076"/>
      <c r="AE11" s="1076"/>
      <c r="AF11" s="1076"/>
      <c r="AG11" s="1076"/>
      <c r="AH11" s="1076"/>
      <c r="AI11" s="1076"/>
      <c r="AJ11" s="1076"/>
      <c r="AK11" s="1076"/>
    </row>
    <row r="12" spans="2:41" s="2" customFormat="1" x14ac:dyDescent="0.2">
      <c r="C12" s="500" t="s">
        <v>17</v>
      </c>
      <c r="D12" s="500"/>
    </row>
    <row r="13" spans="2:41" s="2" customFormat="1" x14ac:dyDescent="0.2">
      <c r="N13" s="1596"/>
      <c r="O13" s="1596"/>
      <c r="AB13" s="1122" t="s">
        <v>18</v>
      </c>
      <c r="AC13" s="1123"/>
      <c r="AD13" s="1123"/>
      <c r="AE13" s="1123"/>
      <c r="AF13" s="1123"/>
      <c r="AG13" s="1123"/>
      <c r="AH13" s="1123"/>
      <c r="AI13" s="1124"/>
      <c r="AJ13" s="1232"/>
      <c r="AK13" s="1234"/>
    </row>
    <row r="14" spans="2:41" s="2" customFormat="1" ht="14.25" customHeight="1" x14ac:dyDescent="0.2">
      <c r="B14" s="1552" t="s">
        <v>1387</v>
      </c>
      <c r="C14" s="1246" t="s">
        <v>20</v>
      </c>
      <c r="D14" s="1247"/>
      <c r="E14" s="1247"/>
      <c r="F14" s="1247"/>
      <c r="G14" s="1247"/>
      <c r="H14" s="1247"/>
      <c r="I14" s="1247"/>
      <c r="J14" s="1247"/>
      <c r="K14" s="1247"/>
      <c r="L14" s="1597"/>
      <c r="M14" s="1598"/>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1599"/>
      <c r="AK14" s="1600"/>
    </row>
    <row r="15" spans="2:41" s="2" customFormat="1" ht="14.25" customHeight="1" x14ac:dyDescent="0.2">
      <c r="B15" s="1553"/>
      <c r="C15" s="1120" t="s">
        <v>21</v>
      </c>
      <c r="D15" s="1087"/>
      <c r="E15" s="1087"/>
      <c r="F15" s="1087"/>
      <c r="G15" s="1087"/>
      <c r="H15" s="1087"/>
      <c r="I15" s="1087"/>
      <c r="J15" s="1087"/>
      <c r="K15" s="1087"/>
      <c r="L15" s="1087"/>
      <c r="M15" s="1601"/>
      <c r="N15" s="1602"/>
      <c r="O15" s="1602"/>
      <c r="P15" s="1602"/>
      <c r="Q15" s="1602"/>
      <c r="R15" s="1602"/>
      <c r="S15" s="1602"/>
      <c r="T15" s="1602"/>
      <c r="U15" s="1602"/>
      <c r="V15" s="1602"/>
      <c r="W15" s="1602"/>
      <c r="X15" s="1602"/>
      <c r="Y15" s="1602"/>
      <c r="Z15" s="1602"/>
      <c r="AA15" s="1602"/>
      <c r="AB15" s="1602"/>
      <c r="AC15" s="1602"/>
      <c r="AD15" s="1602"/>
      <c r="AE15" s="1602"/>
      <c r="AF15" s="1602"/>
      <c r="AG15" s="1602"/>
      <c r="AH15" s="1602"/>
      <c r="AI15" s="1602"/>
      <c r="AJ15" s="1602"/>
      <c r="AK15" s="1603"/>
    </row>
    <row r="16" spans="2:41" s="2" customFormat="1" ht="13.5" customHeight="1" x14ac:dyDescent="0.2">
      <c r="B16" s="1553"/>
      <c r="C16" s="1246" t="s">
        <v>1388</v>
      </c>
      <c r="D16" s="1247"/>
      <c r="E16" s="1247"/>
      <c r="F16" s="1247"/>
      <c r="G16" s="1247"/>
      <c r="H16" s="1247"/>
      <c r="I16" s="1247"/>
      <c r="J16" s="1247"/>
      <c r="K16" s="1247"/>
      <c r="L16" s="1248"/>
      <c r="M16" s="1232" t="s">
        <v>22</v>
      </c>
      <c r="N16" s="1233"/>
      <c r="O16" s="1233"/>
      <c r="P16" s="1233"/>
      <c r="Q16" s="1233"/>
      <c r="R16" s="1233"/>
      <c r="S16" s="1233"/>
      <c r="T16" s="124" t="s">
        <v>23</v>
      </c>
      <c r="U16" s="1233"/>
      <c r="V16" s="1233"/>
      <c r="W16" s="1233"/>
      <c r="X16" s="124" t="s">
        <v>24</v>
      </c>
      <c r="Y16" s="1233"/>
      <c r="Z16" s="1233"/>
      <c r="AA16" s="1233"/>
      <c r="AB16" s="1233"/>
      <c r="AC16" s="1233"/>
      <c r="AD16" s="1233"/>
      <c r="AE16" s="1233"/>
      <c r="AF16" s="1233"/>
      <c r="AG16" s="1233"/>
      <c r="AH16" s="1233"/>
      <c r="AI16" s="1233"/>
      <c r="AJ16" s="1233"/>
      <c r="AK16" s="1234"/>
    </row>
    <row r="17" spans="2:37" s="2" customFormat="1" ht="13.5" customHeight="1" x14ac:dyDescent="0.2">
      <c r="B17" s="1553"/>
      <c r="C17" s="1120"/>
      <c r="D17" s="1087"/>
      <c r="E17" s="1087"/>
      <c r="F17" s="1087"/>
      <c r="G17" s="1087"/>
      <c r="H17" s="1087"/>
      <c r="I17" s="1087"/>
      <c r="J17" s="1087"/>
      <c r="K17" s="1087"/>
      <c r="L17" s="1103"/>
      <c r="M17" s="1585" t="s">
        <v>25</v>
      </c>
      <c r="N17" s="1586"/>
      <c r="O17" s="1586"/>
      <c r="P17" s="1586"/>
      <c r="Q17" s="423" t="s">
        <v>26</v>
      </c>
      <c r="R17" s="1586"/>
      <c r="S17" s="1586"/>
      <c r="T17" s="1586"/>
      <c r="U17" s="1586"/>
      <c r="V17" s="1586" t="s">
        <v>27</v>
      </c>
      <c r="W17" s="1586"/>
      <c r="X17" s="1586"/>
      <c r="Y17" s="1586"/>
      <c r="Z17" s="1586"/>
      <c r="AA17" s="1586"/>
      <c r="AB17" s="1586"/>
      <c r="AC17" s="1586"/>
      <c r="AD17" s="1586"/>
      <c r="AE17" s="1586"/>
      <c r="AF17" s="1586"/>
      <c r="AG17" s="1586"/>
      <c r="AH17" s="1586"/>
      <c r="AI17" s="1586"/>
      <c r="AJ17" s="1586"/>
      <c r="AK17" s="1587"/>
    </row>
    <row r="18" spans="2:37" s="2" customFormat="1" x14ac:dyDescent="0.2">
      <c r="B18" s="1553"/>
      <c r="C18" s="1249"/>
      <c r="D18" s="1077"/>
      <c r="E18" s="1077"/>
      <c r="F18" s="1077"/>
      <c r="G18" s="1077"/>
      <c r="H18" s="1077"/>
      <c r="I18" s="1077"/>
      <c r="J18" s="1077"/>
      <c r="K18" s="1077"/>
      <c r="L18" s="1250"/>
      <c r="M18" s="1588" t="s">
        <v>28</v>
      </c>
      <c r="N18" s="1589"/>
      <c r="O18" s="1589"/>
      <c r="P18" s="1589"/>
      <c r="Q18" s="1589"/>
      <c r="R18" s="1589"/>
      <c r="S18" s="1589"/>
      <c r="T18" s="1589"/>
      <c r="U18" s="1589"/>
      <c r="V18" s="1589"/>
      <c r="W18" s="1589"/>
      <c r="X18" s="1589"/>
      <c r="Y18" s="1589"/>
      <c r="Z18" s="1589"/>
      <c r="AA18" s="1589"/>
      <c r="AB18" s="1589"/>
      <c r="AC18" s="1589"/>
      <c r="AD18" s="1589"/>
      <c r="AE18" s="1589"/>
      <c r="AF18" s="1589"/>
      <c r="AG18" s="1589"/>
      <c r="AH18" s="1589"/>
      <c r="AI18" s="1589"/>
      <c r="AJ18" s="1589"/>
      <c r="AK18" s="1590"/>
    </row>
    <row r="19" spans="2:37" s="2" customFormat="1" ht="14.25" customHeight="1" x14ac:dyDescent="0.2">
      <c r="B19" s="1553"/>
      <c r="C19" s="1126" t="s">
        <v>29</v>
      </c>
      <c r="D19" s="1127"/>
      <c r="E19" s="1127"/>
      <c r="F19" s="1127"/>
      <c r="G19" s="1127"/>
      <c r="H19" s="1127"/>
      <c r="I19" s="1127"/>
      <c r="J19" s="1127"/>
      <c r="K19" s="1127"/>
      <c r="L19" s="1128"/>
      <c r="M19" s="1122" t="s">
        <v>30</v>
      </c>
      <c r="N19" s="1123"/>
      <c r="O19" s="1123"/>
      <c r="P19" s="1123"/>
      <c r="Q19" s="1124"/>
      <c r="R19" s="1078"/>
      <c r="S19" s="1079"/>
      <c r="T19" s="1079"/>
      <c r="U19" s="1079"/>
      <c r="V19" s="1079"/>
      <c r="W19" s="1079"/>
      <c r="X19" s="1079"/>
      <c r="Y19" s="1079"/>
      <c r="Z19" s="1079"/>
      <c r="AA19" s="1080"/>
      <c r="AB19" s="1232" t="s">
        <v>31</v>
      </c>
      <c r="AC19" s="1233"/>
      <c r="AD19" s="1233"/>
      <c r="AE19" s="1233"/>
      <c r="AF19" s="1234"/>
      <c r="AG19" s="1078"/>
      <c r="AH19" s="1079"/>
      <c r="AI19" s="1079"/>
      <c r="AJ19" s="1079"/>
      <c r="AK19" s="1080"/>
    </row>
    <row r="20" spans="2:37" ht="14.25" customHeight="1" x14ac:dyDescent="0.2">
      <c r="B20" s="1553"/>
      <c r="C20" s="1548" t="s">
        <v>1389</v>
      </c>
      <c r="D20" s="1548"/>
      <c r="E20" s="1548"/>
      <c r="F20" s="1548"/>
      <c r="G20" s="1548"/>
      <c r="H20" s="1548"/>
      <c r="I20" s="1548"/>
      <c r="J20" s="1548"/>
      <c r="K20" s="1548"/>
      <c r="L20" s="1548"/>
      <c r="M20" s="1555"/>
      <c r="N20" s="1546"/>
      <c r="O20" s="1546"/>
      <c r="P20" s="1546"/>
      <c r="Q20" s="1546"/>
      <c r="R20" s="1546"/>
      <c r="S20" s="1546"/>
      <c r="T20" s="1546"/>
      <c r="U20" s="1547"/>
      <c r="V20" s="1555" t="s">
        <v>32</v>
      </c>
      <c r="W20" s="1546"/>
      <c r="X20" s="1546"/>
      <c r="Y20" s="1546"/>
      <c r="Z20" s="1546"/>
      <c r="AA20" s="1547"/>
      <c r="AB20" s="1555"/>
      <c r="AC20" s="1546"/>
      <c r="AD20" s="1546"/>
      <c r="AE20" s="1546"/>
      <c r="AF20" s="1546"/>
      <c r="AG20" s="1546"/>
      <c r="AH20" s="1546"/>
      <c r="AI20" s="1546"/>
      <c r="AJ20" s="1546"/>
      <c r="AK20" s="1547"/>
    </row>
    <row r="21" spans="2:37" ht="14.25" customHeight="1" x14ac:dyDescent="0.2">
      <c r="B21" s="1553"/>
      <c r="C21" s="1548" t="s">
        <v>73</v>
      </c>
      <c r="D21" s="1548"/>
      <c r="E21" s="1548"/>
      <c r="F21" s="1548"/>
      <c r="G21" s="1548"/>
      <c r="H21" s="1548"/>
      <c r="I21" s="1548"/>
      <c r="J21" s="1591"/>
      <c r="K21" s="1591"/>
      <c r="L21" s="1592"/>
      <c r="M21" s="1555" t="s">
        <v>33</v>
      </c>
      <c r="N21" s="1546"/>
      <c r="O21" s="1546"/>
      <c r="P21" s="1546"/>
      <c r="Q21" s="1547"/>
      <c r="R21" s="1538"/>
      <c r="S21" s="1593"/>
      <c r="T21" s="1593"/>
      <c r="U21" s="1593"/>
      <c r="V21" s="1593"/>
      <c r="W21" s="1593"/>
      <c r="X21" s="1593"/>
      <c r="Y21" s="1593"/>
      <c r="Z21" s="1593"/>
      <c r="AA21" s="1539"/>
      <c r="AB21" s="1546" t="s">
        <v>34</v>
      </c>
      <c r="AC21" s="1546"/>
      <c r="AD21" s="1546"/>
      <c r="AE21" s="1546"/>
      <c r="AF21" s="1547"/>
      <c r="AG21" s="1538"/>
      <c r="AH21" s="1593"/>
      <c r="AI21" s="1593"/>
      <c r="AJ21" s="1593"/>
      <c r="AK21" s="1539"/>
    </row>
    <row r="22" spans="2:37" ht="13.5" customHeight="1" x14ac:dyDescent="0.2">
      <c r="B22" s="1553"/>
      <c r="C22" s="1104" t="s">
        <v>35</v>
      </c>
      <c r="D22" s="1104"/>
      <c r="E22" s="1104"/>
      <c r="F22" s="1104"/>
      <c r="G22" s="1104"/>
      <c r="H22" s="1104"/>
      <c r="I22" s="1104"/>
      <c r="J22" s="1594"/>
      <c r="K22" s="1594"/>
      <c r="L22" s="1594"/>
      <c r="M22" s="1232" t="s">
        <v>22</v>
      </c>
      <c r="N22" s="1233"/>
      <c r="O22" s="1233"/>
      <c r="P22" s="1233"/>
      <c r="Q22" s="1233"/>
      <c r="R22" s="1233"/>
      <c r="S22" s="1233"/>
      <c r="T22" s="124" t="s">
        <v>23</v>
      </c>
      <c r="U22" s="1233"/>
      <c r="V22" s="1233"/>
      <c r="W22" s="1233"/>
      <c r="X22" s="124" t="s">
        <v>24</v>
      </c>
      <c r="Y22" s="1233"/>
      <c r="Z22" s="1233"/>
      <c r="AA22" s="1233"/>
      <c r="AB22" s="1233"/>
      <c r="AC22" s="1233"/>
      <c r="AD22" s="1233"/>
      <c r="AE22" s="1233"/>
      <c r="AF22" s="1233"/>
      <c r="AG22" s="1233"/>
      <c r="AH22" s="1233"/>
      <c r="AI22" s="1233"/>
      <c r="AJ22" s="1233"/>
      <c r="AK22" s="1234"/>
    </row>
    <row r="23" spans="2:37" ht="14.25" customHeight="1" x14ac:dyDescent="0.2">
      <c r="B23" s="1553"/>
      <c r="C23" s="1104"/>
      <c r="D23" s="1104"/>
      <c r="E23" s="1104"/>
      <c r="F23" s="1104"/>
      <c r="G23" s="1104"/>
      <c r="H23" s="1104"/>
      <c r="I23" s="1104"/>
      <c r="J23" s="1594"/>
      <c r="K23" s="1594"/>
      <c r="L23" s="1594"/>
      <c r="M23" s="1585" t="s">
        <v>25</v>
      </c>
      <c r="N23" s="1586"/>
      <c r="O23" s="1586"/>
      <c r="P23" s="1586"/>
      <c r="Q23" s="423" t="s">
        <v>26</v>
      </c>
      <c r="R23" s="1586"/>
      <c r="S23" s="1586"/>
      <c r="T23" s="1586"/>
      <c r="U23" s="1586"/>
      <c r="V23" s="1586" t="s">
        <v>27</v>
      </c>
      <c r="W23" s="1586"/>
      <c r="X23" s="1586"/>
      <c r="Y23" s="1586"/>
      <c r="Z23" s="1586"/>
      <c r="AA23" s="1586"/>
      <c r="AB23" s="1586"/>
      <c r="AC23" s="1586"/>
      <c r="AD23" s="1586"/>
      <c r="AE23" s="1586"/>
      <c r="AF23" s="1586"/>
      <c r="AG23" s="1586"/>
      <c r="AH23" s="1586"/>
      <c r="AI23" s="1586"/>
      <c r="AJ23" s="1586"/>
      <c r="AK23" s="1587"/>
    </row>
    <row r="24" spans="2:37" x14ac:dyDescent="0.2">
      <c r="B24" s="1554"/>
      <c r="C24" s="1464"/>
      <c r="D24" s="1464"/>
      <c r="E24" s="1464"/>
      <c r="F24" s="1464"/>
      <c r="G24" s="1464"/>
      <c r="H24" s="1464"/>
      <c r="I24" s="1464"/>
      <c r="J24" s="1595"/>
      <c r="K24" s="1595"/>
      <c r="L24" s="1595"/>
      <c r="M24" s="1588"/>
      <c r="N24" s="1589"/>
      <c r="O24" s="1589"/>
      <c r="P24" s="1589"/>
      <c r="Q24" s="1589"/>
      <c r="R24" s="1589"/>
      <c r="S24" s="1589"/>
      <c r="T24" s="1589"/>
      <c r="U24" s="1589"/>
      <c r="V24" s="1589"/>
      <c r="W24" s="1589"/>
      <c r="X24" s="1589"/>
      <c r="Y24" s="1589"/>
      <c r="Z24" s="1589"/>
      <c r="AA24" s="1589"/>
      <c r="AB24" s="1589"/>
      <c r="AC24" s="1589"/>
      <c r="AD24" s="1589"/>
      <c r="AE24" s="1589"/>
      <c r="AF24" s="1589"/>
      <c r="AG24" s="1589"/>
      <c r="AH24" s="1589"/>
      <c r="AI24" s="1589"/>
      <c r="AJ24" s="1589"/>
      <c r="AK24" s="1590"/>
    </row>
    <row r="25" spans="2:37" ht="13.5" customHeight="1" x14ac:dyDescent="0.2">
      <c r="B25" s="1577" t="s">
        <v>36</v>
      </c>
      <c r="C25" s="1104" t="s">
        <v>1390</v>
      </c>
      <c r="D25" s="1104"/>
      <c r="E25" s="1104"/>
      <c r="F25" s="1104"/>
      <c r="G25" s="1104"/>
      <c r="H25" s="1104"/>
      <c r="I25" s="1104"/>
      <c r="J25" s="1104"/>
      <c r="K25" s="1104"/>
      <c r="L25" s="1104"/>
      <c r="M25" s="1232" t="s">
        <v>22</v>
      </c>
      <c r="N25" s="1233"/>
      <c r="O25" s="1233"/>
      <c r="P25" s="1233"/>
      <c r="Q25" s="1233"/>
      <c r="R25" s="1233"/>
      <c r="S25" s="1233"/>
      <c r="T25" s="124" t="s">
        <v>23</v>
      </c>
      <c r="U25" s="1233"/>
      <c r="V25" s="1233"/>
      <c r="W25" s="1233"/>
      <c r="X25" s="124" t="s">
        <v>24</v>
      </c>
      <c r="Y25" s="1233"/>
      <c r="Z25" s="1233"/>
      <c r="AA25" s="1233"/>
      <c r="AB25" s="1233"/>
      <c r="AC25" s="1233"/>
      <c r="AD25" s="1233"/>
      <c r="AE25" s="1233"/>
      <c r="AF25" s="1233"/>
      <c r="AG25" s="1233"/>
      <c r="AH25" s="1233"/>
      <c r="AI25" s="1233"/>
      <c r="AJ25" s="1233"/>
      <c r="AK25" s="1234"/>
    </row>
    <row r="26" spans="2:37" ht="14.25" customHeight="1" x14ac:dyDescent="0.2">
      <c r="B26" s="1578"/>
      <c r="C26" s="1104"/>
      <c r="D26" s="1104"/>
      <c r="E26" s="1104"/>
      <c r="F26" s="1104"/>
      <c r="G26" s="1104"/>
      <c r="H26" s="1104"/>
      <c r="I26" s="1104"/>
      <c r="J26" s="1104"/>
      <c r="K26" s="1104"/>
      <c r="L26" s="1104"/>
      <c r="M26" s="1585" t="s">
        <v>25</v>
      </c>
      <c r="N26" s="1586"/>
      <c r="O26" s="1586"/>
      <c r="P26" s="1586"/>
      <c r="Q26" s="423" t="s">
        <v>26</v>
      </c>
      <c r="R26" s="1586"/>
      <c r="S26" s="1586"/>
      <c r="T26" s="1586"/>
      <c r="U26" s="1586"/>
      <c r="V26" s="1586" t="s">
        <v>27</v>
      </c>
      <c r="W26" s="1586"/>
      <c r="X26" s="1586"/>
      <c r="Y26" s="1586"/>
      <c r="Z26" s="1586"/>
      <c r="AA26" s="1586"/>
      <c r="AB26" s="1586"/>
      <c r="AC26" s="1586"/>
      <c r="AD26" s="1586"/>
      <c r="AE26" s="1586"/>
      <c r="AF26" s="1586"/>
      <c r="AG26" s="1586"/>
      <c r="AH26" s="1586"/>
      <c r="AI26" s="1586"/>
      <c r="AJ26" s="1586"/>
      <c r="AK26" s="1587"/>
    </row>
    <row r="27" spans="2:37" x14ac:dyDescent="0.2">
      <c r="B27" s="1578"/>
      <c r="C27" s="1104"/>
      <c r="D27" s="1104"/>
      <c r="E27" s="1104"/>
      <c r="F27" s="1104"/>
      <c r="G27" s="1104"/>
      <c r="H27" s="1104"/>
      <c r="I27" s="1104"/>
      <c r="J27" s="1104"/>
      <c r="K27" s="1104"/>
      <c r="L27" s="1104"/>
      <c r="M27" s="1588"/>
      <c r="N27" s="1589"/>
      <c r="O27" s="1589"/>
      <c r="P27" s="1589"/>
      <c r="Q27" s="1589"/>
      <c r="R27" s="1589"/>
      <c r="S27" s="1589"/>
      <c r="T27" s="1589"/>
      <c r="U27" s="1589"/>
      <c r="V27" s="1589"/>
      <c r="W27" s="1589"/>
      <c r="X27" s="1589"/>
      <c r="Y27" s="1589"/>
      <c r="Z27" s="1589"/>
      <c r="AA27" s="1589"/>
      <c r="AB27" s="1589"/>
      <c r="AC27" s="1589"/>
      <c r="AD27" s="1589"/>
      <c r="AE27" s="1589"/>
      <c r="AF27" s="1589"/>
      <c r="AG27" s="1589"/>
      <c r="AH27" s="1589"/>
      <c r="AI27" s="1589"/>
      <c r="AJ27" s="1589"/>
      <c r="AK27" s="1590"/>
    </row>
    <row r="28" spans="2:37" ht="14.25" customHeight="1" x14ac:dyDescent="0.2">
      <c r="B28" s="1578"/>
      <c r="C28" s="1104" t="s">
        <v>29</v>
      </c>
      <c r="D28" s="1104"/>
      <c r="E28" s="1104"/>
      <c r="F28" s="1104"/>
      <c r="G28" s="1104"/>
      <c r="H28" s="1104"/>
      <c r="I28" s="1104"/>
      <c r="J28" s="1104"/>
      <c r="K28" s="1104"/>
      <c r="L28" s="1104"/>
      <c r="M28" s="1122" t="s">
        <v>30</v>
      </c>
      <c r="N28" s="1123"/>
      <c r="O28" s="1123"/>
      <c r="P28" s="1123"/>
      <c r="Q28" s="1124"/>
      <c r="R28" s="1078"/>
      <c r="S28" s="1079"/>
      <c r="T28" s="1079"/>
      <c r="U28" s="1079"/>
      <c r="V28" s="1079"/>
      <c r="W28" s="1079"/>
      <c r="X28" s="1079"/>
      <c r="Y28" s="1079"/>
      <c r="Z28" s="1079"/>
      <c r="AA28" s="1080"/>
      <c r="AB28" s="1232" t="s">
        <v>31</v>
      </c>
      <c r="AC28" s="1233"/>
      <c r="AD28" s="1233"/>
      <c r="AE28" s="1233"/>
      <c r="AF28" s="1234"/>
      <c r="AG28" s="1078"/>
      <c r="AH28" s="1079"/>
      <c r="AI28" s="1079"/>
      <c r="AJ28" s="1079"/>
      <c r="AK28" s="1080"/>
    </row>
    <row r="29" spans="2:37" ht="13.5" customHeight="1" x14ac:dyDescent="0.2">
      <c r="B29" s="1578"/>
      <c r="C29" s="1395" t="s">
        <v>76</v>
      </c>
      <c r="D29" s="1395"/>
      <c r="E29" s="1395"/>
      <c r="F29" s="1395"/>
      <c r="G29" s="1395"/>
      <c r="H29" s="1395"/>
      <c r="I29" s="1395"/>
      <c r="J29" s="1395"/>
      <c r="K29" s="1395"/>
      <c r="L29" s="1395"/>
      <c r="M29" s="1232" t="s">
        <v>22</v>
      </c>
      <c r="N29" s="1233"/>
      <c r="O29" s="1233"/>
      <c r="P29" s="1233"/>
      <c r="Q29" s="1233"/>
      <c r="R29" s="1233"/>
      <c r="S29" s="1233"/>
      <c r="T29" s="124" t="s">
        <v>23</v>
      </c>
      <c r="U29" s="1233"/>
      <c r="V29" s="1233"/>
      <c r="W29" s="1233"/>
      <c r="X29" s="124" t="s">
        <v>24</v>
      </c>
      <c r="Y29" s="1233"/>
      <c r="Z29" s="1233"/>
      <c r="AA29" s="1233"/>
      <c r="AB29" s="1233"/>
      <c r="AC29" s="1233"/>
      <c r="AD29" s="1233"/>
      <c r="AE29" s="1233"/>
      <c r="AF29" s="1233"/>
      <c r="AG29" s="1233"/>
      <c r="AH29" s="1233"/>
      <c r="AI29" s="1233"/>
      <c r="AJ29" s="1233"/>
      <c r="AK29" s="1234"/>
    </row>
    <row r="30" spans="2:37" ht="14.25" customHeight="1" x14ac:dyDescent="0.2">
      <c r="B30" s="1578"/>
      <c r="C30" s="1395"/>
      <c r="D30" s="1395"/>
      <c r="E30" s="1395"/>
      <c r="F30" s="1395"/>
      <c r="G30" s="1395"/>
      <c r="H30" s="1395"/>
      <c r="I30" s="1395"/>
      <c r="J30" s="1395"/>
      <c r="K30" s="1395"/>
      <c r="L30" s="1395"/>
      <c r="M30" s="1585" t="s">
        <v>25</v>
      </c>
      <c r="N30" s="1586"/>
      <c r="O30" s="1586"/>
      <c r="P30" s="1586"/>
      <c r="Q30" s="423" t="s">
        <v>26</v>
      </c>
      <c r="R30" s="1586"/>
      <c r="S30" s="1586"/>
      <c r="T30" s="1586"/>
      <c r="U30" s="1586"/>
      <c r="V30" s="1586" t="s">
        <v>27</v>
      </c>
      <c r="W30" s="1586"/>
      <c r="X30" s="1586"/>
      <c r="Y30" s="1586"/>
      <c r="Z30" s="1586"/>
      <c r="AA30" s="1586"/>
      <c r="AB30" s="1586"/>
      <c r="AC30" s="1586"/>
      <c r="AD30" s="1586"/>
      <c r="AE30" s="1586"/>
      <c r="AF30" s="1586"/>
      <c r="AG30" s="1586"/>
      <c r="AH30" s="1586"/>
      <c r="AI30" s="1586"/>
      <c r="AJ30" s="1586"/>
      <c r="AK30" s="1587"/>
    </row>
    <row r="31" spans="2:37" x14ac:dyDescent="0.2">
      <c r="B31" s="1578"/>
      <c r="C31" s="1395"/>
      <c r="D31" s="1395"/>
      <c r="E31" s="1395"/>
      <c r="F31" s="1395"/>
      <c r="G31" s="1395"/>
      <c r="H31" s="1395"/>
      <c r="I31" s="1395"/>
      <c r="J31" s="1395"/>
      <c r="K31" s="1395"/>
      <c r="L31" s="1395"/>
      <c r="M31" s="1588"/>
      <c r="N31" s="1589"/>
      <c r="O31" s="1589"/>
      <c r="P31" s="1589"/>
      <c r="Q31" s="1589"/>
      <c r="R31" s="1589"/>
      <c r="S31" s="1589"/>
      <c r="T31" s="1589"/>
      <c r="U31" s="1589"/>
      <c r="V31" s="1589"/>
      <c r="W31" s="1589"/>
      <c r="X31" s="1589"/>
      <c r="Y31" s="1589"/>
      <c r="Z31" s="1589"/>
      <c r="AA31" s="1589"/>
      <c r="AB31" s="1589"/>
      <c r="AC31" s="1589"/>
      <c r="AD31" s="1589"/>
      <c r="AE31" s="1589"/>
      <c r="AF31" s="1589"/>
      <c r="AG31" s="1589"/>
      <c r="AH31" s="1589"/>
      <c r="AI31" s="1589"/>
      <c r="AJ31" s="1589"/>
      <c r="AK31" s="1590"/>
    </row>
    <row r="32" spans="2:37" ht="14.25" customHeight="1" x14ac:dyDescent="0.2">
      <c r="B32" s="1578"/>
      <c r="C32" s="1104" t="s">
        <v>29</v>
      </c>
      <c r="D32" s="1104"/>
      <c r="E32" s="1104"/>
      <c r="F32" s="1104"/>
      <c r="G32" s="1104"/>
      <c r="H32" s="1104"/>
      <c r="I32" s="1104"/>
      <c r="J32" s="1104"/>
      <c r="K32" s="1104"/>
      <c r="L32" s="1104"/>
      <c r="M32" s="1122" t="s">
        <v>30</v>
      </c>
      <c r="N32" s="1123"/>
      <c r="O32" s="1123"/>
      <c r="P32" s="1123"/>
      <c r="Q32" s="1124"/>
      <c r="R32" s="1078"/>
      <c r="S32" s="1079"/>
      <c r="T32" s="1079"/>
      <c r="U32" s="1079"/>
      <c r="V32" s="1079"/>
      <c r="W32" s="1079"/>
      <c r="X32" s="1079"/>
      <c r="Y32" s="1079"/>
      <c r="Z32" s="1079"/>
      <c r="AA32" s="1080"/>
      <c r="AB32" s="1232" t="s">
        <v>31</v>
      </c>
      <c r="AC32" s="1233"/>
      <c r="AD32" s="1233"/>
      <c r="AE32" s="1233"/>
      <c r="AF32" s="1234"/>
      <c r="AG32" s="1078"/>
      <c r="AH32" s="1079"/>
      <c r="AI32" s="1079"/>
      <c r="AJ32" s="1079"/>
      <c r="AK32" s="1080"/>
    </row>
    <row r="33" spans="1:37" ht="14.25" customHeight="1" x14ac:dyDescent="0.2">
      <c r="B33" s="1578"/>
      <c r="C33" s="1104" t="s">
        <v>37</v>
      </c>
      <c r="D33" s="1104"/>
      <c r="E33" s="1104"/>
      <c r="F33" s="1104"/>
      <c r="G33" s="1104"/>
      <c r="H33" s="1104"/>
      <c r="I33" s="1104"/>
      <c r="J33" s="1104"/>
      <c r="K33" s="1104"/>
      <c r="L33" s="1104"/>
      <c r="M33" s="1548"/>
      <c r="N33" s="1548"/>
      <c r="O33" s="1548"/>
      <c r="P33" s="1548"/>
      <c r="Q33" s="1548"/>
      <c r="R33" s="1548"/>
      <c r="S33" s="1548"/>
      <c r="T33" s="1548"/>
      <c r="U33" s="1548"/>
      <c r="V33" s="1548"/>
      <c r="W33" s="1548"/>
      <c r="X33" s="1548"/>
      <c r="Y33" s="1548"/>
      <c r="Z33" s="1548"/>
      <c r="AA33" s="1548"/>
      <c r="AB33" s="1548"/>
      <c r="AC33" s="1548"/>
      <c r="AD33" s="1548"/>
      <c r="AE33" s="1548"/>
      <c r="AF33" s="1548"/>
      <c r="AG33" s="1548"/>
      <c r="AH33" s="1548"/>
      <c r="AI33" s="1548"/>
      <c r="AJ33" s="1548"/>
      <c r="AK33" s="1548"/>
    </row>
    <row r="34" spans="1:37" ht="13.5" customHeight="1" x14ac:dyDescent="0.2">
      <c r="B34" s="1578"/>
      <c r="C34" s="1104" t="s">
        <v>38</v>
      </c>
      <c r="D34" s="1104"/>
      <c r="E34" s="1104"/>
      <c r="F34" s="1104"/>
      <c r="G34" s="1104"/>
      <c r="H34" s="1104"/>
      <c r="I34" s="1104"/>
      <c r="J34" s="1104"/>
      <c r="K34" s="1104"/>
      <c r="L34" s="1104"/>
      <c r="M34" s="1232" t="s">
        <v>22</v>
      </c>
      <c r="N34" s="1233"/>
      <c r="O34" s="1233"/>
      <c r="P34" s="1233"/>
      <c r="Q34" s="1233"/>
      <c r="R34" s="1233"/>
      <c r="S34" s="1233"/>
      <c r="T34" s="124" t="s">
        <v>23</v>
      </c>
      <c r="U34" s="1233"/>
      <c r="V34" s="1233"/>
      <c r="W34" s="1233"/>
      <c r="X34" s="124" t="s">
        <v>24</v>
      </c>
      <c r="Y34" s="1233"/>
      <c r="Z34" s="1233"/>
      <c r="AA34" s="1233"/>
      <c r="AB34" s="1233"/>
      <c r="AC34" s="1233"/>
      <c r="AD34" s="1233"/>
      <c r="AE34" s="1233"/>
      <c r="AF34" s="1233"/>
      <c r="AG34" s="1233"/>
      <c r="AH34" s="1233"/>
      <c r="AI34" s="1233"/>
      <c r="AJ34" s="1233"/>
      <c r="AK34" s="1234"/>
    </row>
    <row r="35" spans="1:37" ht="14.25" customHeight="1" x14ac:dyDescent="0.2">
      <c r="B35" s="1578"/>
      <c r="C35" s="1104"/>
      <c r="D35" s="1104"/>
      <c r="E35" s="1104"/>
      <c r="F35" s="1104"/>
      <c r="G35" s="1104"/>
      <c r="H35" s="1104"/>
      <c r="I35" s="1104"/>
      <c r="J35" s="1104"/>
      <c r="K35" s="1104"/>
      <c r="L35" s="1104"/>
      <c r="M35" s="1585" t="s">
        <v>25</v>
      </c>
      <c r="N35" s="1586"/>
      <c r="O35" s="1586"/>
      <c r="P35" s="1586"/>
      <c r="Q35" s="423" t="s">
        <v>26</v>
      </c>
      <c r="R35" s="1586"/>
      <c r="S35" s="1586"/>
      <c r="T35" s="1586"/>
      <c r="U35" s="1586"/>
      <c r="V35" s="1586" t="s">
        <v>27</v>
      </c>
      <c r="W35" s="1586"/>
      <c r="X35" s="1586"/>
      <c r="Y35" s="1586"/>
      <c r="Z35" s="1586"/>
      <c r="AA35" s="1586"/>
      <c r="AB35" s="1586"/>
      <c r="AC35" s="1586"/>
      <c r="AD35" s="1586"/>
      <c r="AE35" s="1586"/>
      <c r="AF35" s="1586"/>
      <c r="AG35" s="1586"/>
      <c r="AH35" s="1586"/>
      <c r="AI35" s="1586"/>
      <c r="AJ35" s="1586"/>
      <c r="AK35" s="1587"/>
    </row>
    <row r="36" spans="1:37" x14ac:dyDescent="0.2">
      <c r="B36" s="1579"/>
      <c r="C36" s="1104"/>
      <c r="D36" s="1104"/>
      <c r="E36" s="1104"/>
      <c r="F36" s="1104"/>
      <c r="G36" s="1104"/>
      <c r="H36" s="1104"/>
      <c r="I36" s="1104"/>
      <c r="J36" s="1104"/>
      <c r="K36" s="1104"/>
      <c r="L36" s="1104"/>
      <c r="M36" s="1588"/>
      <c r="N36" s="1589"/>
      <c r="O36" s="1589"/>
      <c r="P36" s="1589"/>
      <c r="Q36" s="1589"/>
      <c r="R36" s="1589"/>
      <c r="S36" s="1589"/>
      <c r="T36" s="1589"/>
      <c r="U36" s="1589"/>
      <c r="V36" s="1589"/>
      <c r="W36" s="1589"/>
      <c r="X36" s="1589"/>
      <c r="Y36" s="1589"/>
      <c r="Z36" s="1589"/>
      <c r="AA36" s="1589"/>
      <c r="AB36" s="1589"/>
      <c r="AC36" s="1589"/>
      <c r="AD36" s="1589"/>
      <c r="AE36" s="1589"/>
      <c r="AF36" s="1589"/>
      <c r="AG36" s="1589"/>
      <c r="AH36" s="1589"/>
      <c r="AI36" s="1589"/>
      <c r="AJ36" s="1589"/>
      <c r="AK36" s="1590"/>
    </row>
    <row r="37" spans="1:37" ht="13.5" customHeight="1" x14ac:dyDescent="0.2">
      <c r="B37" s="1561" t="s">
        <v>39</v>
      </c>
      <c r="C37" s="1564" t="s">
        <v>40</v>
      </c>
      <c r="D37" s="1564"/>
      <c r="E37" s="1564"/>
      <c r="F37" s="1564"/>
      <c r="G37" s="1564"/>
      <c r="H37" s="1564"/>
      <c r="I37" s="1564"/>
      <c r="J37" s="1564"/>
      <c r="K37" s="1564"/>
      <c r="L37" s="1564"/>
      <c r="M37" s="1564"/>
      <c r="N37" s="1564"/>
      <c r="O37" s="1566" t="s">
        <v>41</v>
      </c>
      <c r="P37" s="1567"/>
      <c r="Q37" s="1564" t="s">
        <v>42</v>
      </c>
      <c r="R37" s="1564"/>
      <c r="S37" s="1564"/>
      <c r="T37" s="1564"/>
      <c r="U37" s="1570"/>
      <c r="V37" s="1556" t="s">
        <v>43</v>
      </c>
      <c r="W37" s="1523"/>
      <c r="X37" s="1523"/>
      <c r="Y37" s="1523"/>
      <c r="Z37" s="1523"/>
      <c r="AA37" s="1523"/>
      <c r="AB37" s="1523"/>
      <c r="AC37" s="1523"/>
      <c r="AD37" s="1557"/>
      <c r="AE37" s="1571" t="s">
        <v>44</v>
      </c>
      <c r="AF37" s="1564"/>
      <c r="AG37" s="1564"/>
      <c r="AH37" s="1564"/>
      <c r="AI37" s="1564"/>
      <c r="AJ37" s="1571" t="s">
        <v>45</v>
      </c>
      <c r="AK37" s="1570"/>
    </row>
    <row r="38" spans="1:37" ht="14.25" customHeight="1" x14ac:dyDescent="0.2">
      <c r="B38" s="1562"/>
      <c r="C38" s="1565"/>
      <c r="D38" s="1565"/>
      <c r="E38" s="1565"/>
      <c r="F38" s="1565"/>
      <c r="G38" s="1565"/>
      <c r="H38" s="1565"/>
      <c r="I38" s="1565"/>
      <c r="J38" s="1565"/>
      <c r="K38" s="1565"/>
      <c r="L38" s="1565"/>
      <c r="M38" s="1565"/>
      <c r="N38" s="1565"/>
      <c r="O38" s="1568"/>
      <c r="P38" s="1569"/>
      <c r="Q38" s="1565" t="s">
        <v>46</v>
      </c>
      <c r="R38" s="1565"/>
      <c r="S38" s="1565"/>
      <c r="T38" s="1565"/>
      <c r="U38" s="1572"/>
      <c r="V38" s="1558"/>
      <c r="W38" s="1559"/>
      <c r="X38" s="1559"/>
      <c r="Y38" s="1559"/>
      <c r="Z38" s="1559"/>
      <c r="AA38" s="1559"/>
      <c r="AB38" s="1559"/>
      <c r="AC38" s="1559"/>
      <c r="AD38" s="1560"/>
      <c r="AE38" s="1573" t="s">
        <v>46</v>
      </c>
      <c r="AF38" s="1565"/>
      <c r="AG38" s="1574"/>
      <c r="AH38" s="1574"/>
      <c r="AI38" s="1574"/>
      <c r="AJ38" s="1575" t="s">
        <v>47</v>
      </c>
      <c r="AK38" s="1576"/>
    </row>
    <row r="39" spans="1:37" ht="30.75" customHeight="1" x14ac:dyDescent="0.2">
      <c r="A39" s="87"/>
      <c r="B39" s="1563"/>
      <c r="C39" s="1577"/>
      <c r="D39" s="101"/>
      <c r="E39" s="1565" t="s">
        <v>1391</v>
      </c>
      <c r="F39" s="1565"/>
      <c r="G39" s="1565"/>
      <c r="H39" s="1565"/>
      <c r="I39" s="1565"/>
      <c r="J39" s="1565"/>
      <c r="K39" s="1565"/>
      <c r="L39" s="1565"/>
      <c r="M39" s="1565"/>
      <c r="N39" s="1580"/>
      <c r="O39" s="1581"/>
      <c r="P39" s="1582"/>
      <c r="Q39" s="1583"/>
      <c r="R39" s="1584"/>
      <c r="S39" s="1584"/>
      <c r="T39" s="1584"/>
      <c r="U39" s="1569"/>
      <c r="V39" s="592" t="s">
        <v>0</v>
      </c>
      <c r="W39" s="1400" t="s">
        <v>48</v>
      </c>
      <c r="X39" s="1400"/>
      <c r="Y39" s="593" t="s">
        <v>0</v>
      </c>
      <c r="Z39" s="1400" t="s">
        <v>49</v>
      </c>
      <c r="AA39" s="1400"/>
      <c r="AB39" s="593" t="s">
        <v>0</v>
      </c>
      <c r="AC39" s="1400" t="s">
        <v>50</v>
      </c>
      <c r="AD39" s="1401"/>
      <c r="AE39" s="1084"/>
      <c r="AF39" s="1085"/>
      <c r="AG39" s="1079"/>
      <c r="AH39" s="1079"/>
      <c r="AI39" s="1080"/>
      <c r="AJ39" s="1538"/>
      <c r="AK39" s="1539"/>
    </row>
    <row r="40" spans="1:37" ht="30.75" customHeight="1" x14ac:dyDescent="0.2">
      <c r="B40" s="1563"/>
      <c r="C40" s="1578"/>
      <c r="D40" s="68"/>
      <c r="E40" s="1540" t="s">
        <v>1392</v>
      </c>
      <c r="F40" s="1541"/>
      <c r="G40" s="1541"/>
      <c r="H40" s="1541"/>
      <c r="I40" s="1541"/>
      <c r="J40" s="1541"/>
      <c r="K40" s="1541"/>
      <c r="L40" s="1541"/>
      <c r="M40" s="1541"/>
      <c r="N40" s="1542"/>
      <c r="O40" s="1543"/>
      <c r="P40" s="1544"/>
      <c r="Q40" s="1545"/>
      <c r="R40" s="1546"/>
      <c r="S40" s="1546"/>
      <c r="T40" s="1546"/>
      <c r="U40" s="1547"/>
      <c r="V40" s="128" t="s">
        <v>0</v>
      </c>
      <c r="W40" s="1403" t="s">
        <v>48</v>
      </c>
      <c r="X40" s="1403"/>
      <c r="Y40" s="129" t="s">
        <v>0</v>
      </c>
      <c r="Z40" s="1403" t="s">
        <v>49</v>
      </c>
      <c r="AA40" s="1403"/>
      <c r="AB40" s="129" t="s">
        <v>0</v>
      </c>
      <c r="AC40" s="1403" t="s">
        <v>50</v>
      </c>
      <c r="AD40" s="1404"/>
      <c r="AE40" s="1078"/>
      <c r="AF40" s="1079"/>
      <c r="AG40" s="1079"/>
      <c r="AH40" s="1079"/>
      <c r="AI40" s="1080"/>
      <c r="AJ40" s="1538"/>
      <c r="AK40" s="1539"/>
    </row>
    <row r="41" spans="1:37" ht="30.75" customHeight="1" x14ac:dyDescent="0.2">
      <c r="B41" s="1563"/>
      <c r="C41" s="1578"/>
      <c r="D41" s="68"/>
      <c r="E41" s="1540" t="s">
        <v>1393</v>
      </c>
      <c r="F41" s="1541"/>
      <c r="G41" s="1541"/>
      <c r="H41" s="1541"/>
      <c r="I41" s="1541"/>
      <c r="J41" s="1541"/>
      <c r="K41" s="1541"/>
      <c r="L41" s="1541"/>
      <c r="M41" s="1541"/>
      <c r="N41" s="1542"/>
      <c r="O41" s="1543"/>
      <c r="P41" s="1544"/>
      <c r="Q41" s="1545"/>
      <c r="R41" s="1546"/>
      <c r="S41" s="1546"/>
      <c r="T41" s="1546"/>
      <c r="U41" s="1547"/>
      <c r="V41" s="128" t="s">
        <v>0</v>
      </c>
      <c r="W41" s="1403" t="s">
        <v>48</v>
      </c>
      <c r="X41" s="1403"/>
      <c r="Y41" s="129" t="s">
        <v>0</v>
      </c>
      <c r="Z41" s="1403" t="s">
        <v>49</v>
      </c>
      <c r="AA41" s="1403"/>
      <c r="AB41" s="129" t="s">
        <v>0</v>
      </c>
      <c r="AC41" s="1403" t="s">
        <v>50</v>
      </c>
      <c r="AD41" s="1404"/>
      <c r="AE41" s="1078"/>
      <c r="AF41" s="1079"/>
      <c r="AG41" s="1079"/>
      <c r="AH41" s="1079"/>
      <c r="AI41" s="1080"/>
      <c r="AJ41" s="1538"/>
      <c r="AK41" s="1539"/>
    </row>
    <row r="42" spans="1:37" ht="30.75" customHeight="1" x14ac:dyDescent="0.2">
      <c r="B42" s="1563"/>
      <c r="C42" s="1578"/>
      <c r="D42" s="68"/>
      <c r="E42" s="1540" t="s">
        <v>1394</v>
      </c>
      <c r="F42" s="1541"/>
      <c r="G42" s="1541"/>
      <c r="H42" s="1541"/>
      <c r="I42" s="1541"/>
      <c r="J42" s="1541"/>
      <c r="K42" s="1541"/>
      <c r="L42" s="1541"/>
      <c r="M42" s="1541"/>
      <c r="N42" s="1542"/>
      <c r="O42" s="1543"/>
      <c r="P42" s="1544"/>
      <c r="Q42" s="1545"/>
      <c r="R42" s="1546"/>
      <c r="S42" s="1546"/>
      <c r="T42" s="1546"/>
      <c r="U42" s="1547"/>
      <c r="V42" s="128" t="s">
        <v>0</v>
      </c>
      <c r="W42" s="1403" t="s">
        <v>48</v>
      </c>
      <c r="X42" s="1403"/>
      <c r="Y42" s="129" t="s">
        <v>0</v>
      </c>
      <c r="Z42" s="1403" t="s">
        <v>49</v>
      </c>
      <c r="AA42" s="1403"/>
      <c r="AB42" s="129" t="s">
        <v>0</v>
      </c>
      <c r="AC42" s="1403" t="s">
        <v>50</v>
      </c>
      <c r="AD42" s="1404"/>
      <c r="AE42" s="1078"/>
      <c r="AF42" s="1079"/>
      <c r="AG42" s="1079"/>
      <c r="AH42" s="1079"/>
      <c r="AI42" s="1080"/>
      <c r="AJ42" s="1538"/>
      <c r="AK42" s="1539"/>
    </row>
    <row r="43" spans="1:37" ht="30.75" customHeight="1" x14ac:dyDescent="0.2">
      <c r="B43" s="1563"/>
      <c r="C43" s="1578"/>
      <c r="D43" s="68"/>
      <c r="E43" s="1540" t="s">
        <v>1395</v>
      </c>
      <c r="F43" s="1541"/>
      <c r="G43" s="1541"/>
      <c r="H43" s="1541"/>
      <c r="I43" s="1541"/>
      <c r="J43" s="1541"/>
      <c r="K43" s="1541"/>
      <c r="L43" s="1541"/>
      <c r="M43" s="1541"/>
      <c r="N43" s="1542"/>
      <c r="O43" s="1543"/>
      <c r="P43" s="1544"/>
      <c r="Q43" s="1545"/>
      <c r="R43" s="1546"/>
      <c r="S43" s="1546"/>
      <c r="T43" s="1546"/>
      <c r="U43" s="1547"/>
      <c r="V43" s="128" t="s">
        <v>0</v>
      </c>
      <c r="W43" s="1403" t="s">
        <v>48</v>
      </c>
      <c r="X43" s="1403"/>
      <c r="Y43" s="129" t="s">
        <v>0</v>
      </c>
      <c r="Z43" s="1403" t="s">
        <v>49</v>
      </c>
      <c r="AA43" s="1403"/>
      <c r="AB43" s="129" t="s">
        <v>0</v>
      </c>
      <c r="AC43" s="1403" t="s">
        <v>50</v>
      </c>
      <c r="AD43" s="1404"/>
      <c r="AE43" s="1078"/>
      <c r="AF43" s="1079"/>
      <c r="AG43" s="1079"/>
      <c r="AH43" s="1079"/>
      <c r="AI43" s="1080"/>
      <c r="AJ43" s="1538"/>
      <c r="AK43" s="1539"/>
    </row>
    <row r="44" spans="1:37" ht="30.75" customHeight="1" x14ac:dyDescent="0.2">
      <c r="B44" s="1563"/>
      <c r="C44" s="1579"/>
      <c r="D44" s="68"/>
      <c r="E44" s="1540" t="s">
        <v>1396</v>
      </c>
      <c r="F44" s="1541"/>
      <c r="G44" s="1541"/>
      <c r="H44" s="1541"/>
      <c r="I44" s="1541"/>
      <c r="J44" s="1541"/>
      <c r="K44" s="1541"/>
      <c r="L44" s="1541"/>
      <c r="M44" s="1541"/>
      <c r="N44" s="1542"/>
      <c r="O44" s="1543"/>
      <c r="P44" s="1544"/>
      <c r="Q44" s="1545"/>
      <c r="R44" s="1546"/>
      <c r="S44" s="1546"/>
      <c r="T44" s="1546"/>
      <c r="U44" s="1547"/>
      <c r="V44" s="128" t="s">
        <v>0</v>
      </c>
      <c r="W44" s="1403" t="s">
        <v>48</v>
      </c>
      <c r="X44" s="1403"/>
      <c r="Y44" s="129" t="s">
        <v>0</v>
      </c>
      <c r="Z44" s="1403" t="s">
        <v>49</v>
      </c>
      <c r="AA44" s="1403"/>
      <c r="AB44" s="129" t="s">
        <v>0</v>
      </c>
      <c r="AC44" s="1403" t="s">
        <v>50</v>
      </c>
      <c r="AD44" s="1404"/>
      <c r="AE44" s="1078"/>
      <c r="AF44" s="1079"/>
      <c r="AG44" s="1079"/>
      <c r="AH44" s="1079"/>
      <c r="AI44" s="1080"/>
      <c r="AJ44" s="1538"/>
      <c r="AK44" s="1539"/>
    </row>
    <row r="45" spans="1:37" ht="14.25" customHeight="1" x14ac:dyDescent="0.2">
      <c r="B45" s="1549" t="s">
        <v>54</v>
      </c>
      <c r="C45" s="1540"/>
      <c r="D45" s="1540"/>
      <c r="E45" s="1540"/>
      <c r="F45" s="1540"/>
      <c r="G45" s="1540"/>
      <c r="H45" s="1540"/>
      <c r="I45" s="1540"/>
      <c r="J45" s="1540"/>
      <c r="K45" s="1540"/>
      <c r="L45" s="1550"/>
      <c r="M45" s="316"/>
      <c r="N45" s="38"/>
      <c r="O45" s="38"/>
      <c r="P45" s="38"/>
      <c r="Q45" s="38"/>
      <c r="R45" s="39"/>
      <c r="S45" s="39"/>
      <c r="T45" s="39"/>
      <c r="U45" s="39"/>
      <c r="V45" s="317"/>
      <c r="W45" s="1551"/>
      <c r="X45" s="1551"/>
      <c r="Y45" s="1551"/>
      <c r="Z45" s="1551"/>
      <c r="AA45" s="1551"/>
      <c r="AB45" s="1551"/>
      <c r="AC45" s="1551"/>
      <c r="AD45" s="1551"/>
      <c r="AE45" s="1551"/>
      <c r="AF45" s="1551"/>
      <c r="AG45" s="1551"/>
      <c r="AH45" s="1551"/>
      <c r="AI45" s="1551"/>
      <c r="AJ45" s="1551"/>
      <c r="AK45" s="1551"/>
    </row>
    <row r="46" spans="1:37" ht="14.25" customHeight="1" x14ac:dyDescent="0.2">
      <c r="B46" s="1552" t="s">
        <v>56</v>
      </c>
      <c r="C46" s="1555" t="s">
        <v>57</v>
      </c>
      <c r="D46" s="1546"/>
      <c r="E46" s="1546"/>
      <c r="F46" s="1546"/>
      <c r="G46" s="1546"/>
      <c r="H46" s="1546"/>
      <c r="I46" s="1546"/>
      <c r="J46" s="1546"/>
      <c r="K46" s="1546"/>
      <c r="L46" s="1546"/>
      <c r="M46" s="1546"/>
      <c r="N46" s="1546"/>
      <c r="O46" s="1546"/>
      <c r="P46" s="1546"/>
      <c r="Q46" s="1546"/>
      <c r="R46" s="1546"/>
      <c r="S46" s="1546"/>
      <c r="T46" s="1546"/>
      <c r="U46" s="1547"/>
      <c r="V46" s="1555" t="s">
        <v>58</v>
      </c>
      <c r="W46" s="1546"/>
      <c r="X46" s="1546"/>
      <c r="Y46" s="1546"/>
      <c r="Z46" s="1546"/>
      <c r="AA46" s="1546"/>
      <c r="AB46" s="1546"/>
      <c r="AC46" s="1546"/>
      <c r="AD46" s="1546"/>
      <c r="AE46" s="1546"/>
      <c r="AF46" s="1546"/>
      <c r="AG46" s="1546"/>
      <c r="AH46" s="1546"/>
      <c r="AI46" s="1546"/>
      <c r="AJ46" s="1546"/>
      <c r="AK46" s="1547"/>
    </row>
    <row r="47" spans="1:37" x14ac:dyDescent="0.2">
      <c r="B47" s="1553"/>
      <c r="C47" s="1556"/>
      <c r="D47" s="1523"/>
      <c r="E47" s="1523"/>
      <c r="F47" s="1523"/>
      <c r="G47" s="1523"/>
      <c r="H47" s="1523"/>
      <c r="I47" s="1523"/>
      <c r="J47" s="1523"/>
      <c r="K47" s="1523"/>
      <c r="L47" s="1523"/>
      <c r="M47" s="1523"/>
      <c r="N47" s="1523"/>
      <c r="O47" s="1523"/>
      <c r="P47" s="1523"/>
      <c r="Q47" s="1523"/>
      <c r="R47" s="1523"/>
      <c r="S47" s="1523"/>
      <c r="T47" s="1523"/>
      <c r="U47" s="1557"/>
      <c r="V47" s="1556"/>
      <c r="W47" s="1523"/>
      <c r="X47" s="1523"/>
      <c r="Y47" s="1523"/>
      <c r="Z47" s="1523"/>
      <c r="AA47" s="1523"/>
      <c r="AB47" s="1523"/>
      <c r="AC47" s="1523"/>
      <c r="AD47" s="1523"/>
      <c r="AE47" s="1523"/>
      <c r="AF47" s="1523"/>
      <c r="AG47" s="1523"/>
      <c r="AH47" s="1523"/>
      <c r="AI47" s="1523"/>
      <c r="AJ47" s="1523"/>
      <c r="AK47" s="1557"/>
    </row>
    <row r="48" spans="1:37" x14ac:dyDescent="0.2">
      <c r="B48" s="1553"/>
      <c r="C48" s="1106"/>
      <c r="D48" s="1125"/>
      <c r="E48" s="1125"/>
      <c r="F48" s="1125"/>
      <c r="G48" s="1125"/>
      <c r="H48" s="1125"/>
      <c r="I48" s="1125"/>
      <c r="J48" s="1125"/>
      <c r="K48" s="1125"/>
      <c r="L48" s="1125"/>
      <c r="M48" s="1125"/>
      <c r="N48" s="1125"/>
      <c r="O48" s="1125"/>
      <c r="P48" s="1125"/>
      <c r="Q48" s="1125"/>
      <c r="R48" s="1125"/>
      <c r="S48" s="1125"/>
      <c r="T48" s="1125"/>
      <c r="U48" s="1129"/>
      <c r="V48" s="1106"/>
      <c r="W48" s="1125"/>
      <c r="X48" s="1125"/>
      <c r="Y48" s="1125"/>
      <c r="Z48" s="1125"/>
      <c r="AA48" s="1125"/>
      <c r="AB48" s="1125"/>
      <c r="AC48" s="1125"/>
      <c r="AD48" s="1125"/>
      <c r="AE48" s="1125"/>
      <c r="AF48" s="1125"/>
      <c r="AG48" s="1125"/>
      <c r="AH48" s="1125"/>
      <c r="AI48" s="1125"/>
      <c r="AJ48" s="1125"/>
      <c r="AK48" s="1129"/>
    </row>
    <row r="49" spans="2:37" x14ac:dyDescent="0.2">
      <c r="B49" s="1553"/>
      <c r="C49" s="1106"/>
      <c r="D49" s="1125"/>
      <c r="E49" s="1125"/>
      <c r="F49" s="1125"/>
      <c r="G49" s="1125"/>
      <c r="H49" s="1125"/>
      <c r="I49" s="1125"/>
      <c r="J49" s="1125"/>
      <c r="K49" s="1125"/>
      <c r="L49" s="1125"/>
      <c r="M49" s="1125"/>
      <c r="N49" s="1125"/>
      <c r="O49" s="1125"/>
      <c r="P49" s="1125"/>
      <c r="Q49" s="1125"/>
      <c r="R49" s="1125"/>
      <c r="S49" s="1125"/>
      <c r="T49" s="1125"/>
      <c r="U49" s="1129"/>
      <c r="V49" s="1106"/>
      <c r="W49" s="1125"/>
      <c r="X49" s="1125"/>
      <c r="Y49" s="1125"/>
      <c r="Z49" s="1125"/>
      <c r="AA49" s="1125"/>
      <c r="AB49" s="1125"/>
      <c r="AC49" s="1125"/>
      <c r="AD49" s="1125"/>
      <c r="AE49" s="1125"/>
      <c r="AF49" s="1125"/>
      <c r="AG49" s="1125"/>
      <c r="AH49" s="1125"/>
      <c r="AI49" s="1125"/>
      <c r="AJ49" s="1125"/>
      <c r="AK49" s="1129"/>
    </row>
    <row r="50" spans="2:37" x14ac:dyDescent="0.2">
      <c r="B50" s="1554"/>
      <c r="C50" s="1558"/>
      <c r="D50" s="1559"/>
      <c r="E50" s="1559"/>
      <c r="F50" s="1559"/>
      <c r="G50" s="1559"/>
      <c r="H50" s="1559"/>
      <c r="I50" s="1559"/>
      <c r="J50" s="1559"/>
      <c r="K50" s="1559"/>
      <c r="L50" s="1559"/>
      <c r="M50" s="1559"/>
      <c r="N50" s="1559"/>
      <c r="O50" s="1559"/>
      <c r="P50" s="1559"/>
      <c r="Q50" s="1559"/>
      <c r="R50" s="1559"/>
      <c r="S50" s="1559"/>
      <c r="T50" s="1559"/>
      <c r="U50" s="1560"/>
      <c r="V50" s="1558"/>
      <c r="W50" s="1559"/>
      <c r="X50" s="1559"/>
      <c r="Y50" s="1559"/>
      <c r="Z50" s="1559"/>
      <c r="AA50" s="1559"/>
      <c r="AB50" s="1559"/>
      <c r="AC50" s="1559"/>
      <c r="AD50" s="1559"/>
      <c r="AE50" s="1559"/>
      <c r="AF50" s="1559"/>
      <c r="AG50" s="1559"/>
      <c r="AH50" s="1559"/>
      <c r="AI50" s="1559"/>
      <c r="AJ50" s="1559"/>
      <c r="AK50" s="1560"/>
    </row>
    <row r="51" spans="2:37" ht="14.25" customHeight="1" x14ac:dyDescent="0.2">
      <c r="B51" s="1122" t="s">
        <v>59</v>
      </c>
      <c r="C51" s="1123"/>
      <c r="D51" s="1123"/>
      <c r="E51" s="1123"/>
      <c r="F51" s="1124"/>
      <c r="G51" s="1548" t="s">
        <v>60</v>
      </c>
      <c r="H51" s="1548"/>
      <c r="I51" s="1548"/>
      <c r="J51" s="1548"/>
      <c r="K51" s="1548"/>
      <c r="L51" s="1548"/>
      <c r="M51" s="1548"/>
      <c r="N51" s="1548"/>
      <c r="O51" s="1548"/>
      <c r="P51" s="1548"/>
      <c r="Q51" s="1548"/>
      <c r="R51" s="1548"/>
      <c r="S51" s="1548"/>
      <c r="T51" s="1548"/>
      <c r="U51" s="1548"/>
      <c r="V51" s="1548"/>
      <c r="W51" s="1548"/>
      <c r="X51" s="1548"/>
      <c r="Y51" s="1548"/>
      <c r="Z51" s="1548"/>
      <c r="AA51" s="1548"/>
      <c r="AB51" s="1548"/>
      <c r="AC51" s="1548"/>
      <c r="AD51" s="1548"/>
      <c r="AE51" s="1548"/>
      <c r="AF51" s="1548"/>
      <c r="AG51" s="1548"/>
      <c r="AH51" s="1548"/>
      <c r="AI51" s="1548"/>
      <c r="AJ51" s="1548"/>
      <c r="AK51" s="1548"/>
    </row>
    <row r="53" spans="2:37" x14ac:dyDescent="0.2">
      <c r="B53" s="14" t="s">
        <v>61</v>
      </c>
    </row>
    <row r="54" spans="2:37" x14ac:dyDescent="0.2">
      <c r="B54" s="14" t="s">
        <v>62</v>
      </c>
    </row>
    <row r="55" spans="2:37" x14ac:dyDescent="0.2">
      <c r="B55" s="14" t="s">
        <v>63</v>
      </c>
    </row>
    <row r="56" spans="2:37" x14ac:dyDescent="0.2">
      <c r="B56" s="14" t="s">
        <v>64</v>
      </c>
    </row>
    <row r="57" spans="2:37" x14ac:dyDescent="0.2">
      <c r="B57" s="14" t="s">
        <v>65</v>
      </c>
    </row>
    <row r="58" spans="2:37" x14ac:dyDescent="0.2">
      <c r="B58" s="14" t="s">
        <v>1397</v>
      </c>
    </row>
    <row r="59" spans="2:37" x14ac:dyDescent="0.2">
      <c r="B59" s="14" t="s">
        <v>1398</v>
      </c>
    </row>
    <row r="60" spans="2:37" x14ac:dyDescent="0.2">
      <c r="B60" s="14" t="s">
        <v>1399</v>
      </c>
    </row>
    <row r="61" spans="2:37" x14ac:dyDescent="0.2">
      <c r="B61" s="14" t="s">
        <v>66</v>
      </c>
    </row>
    <row r="62" spans="2:37" x14ac:dyDescent="0.2">
      <c r="B62" s="14" t="s">
        <v>67</v>
      </c>
    </row>
    <row r="63" spans="2:37" x14ac:dyDescent="0.2">
      <c r="B63" s="14" t="s">
        <v>68</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AL123"/>
  <sheetViews>
    <sheetView view="pageBreakPreview" zoomScale="60" zoomScaleNormal="100" workbookViewId="0">
      <selection activeCell="AL1" sqref="AL1"/>
    </sheetView>
  </sheetViews>
  <sheetFormatPr defaultColWidth="4" defaultRowHeight="16.2" x14ac:dyDescent="0.2"/>
  <cols>
    <col min="1" max="12" width="3.21875" style="471" customWidth="1"/>
    <col min="13" max="13" width="13" style="471" customWidth="1"/>
    <col min="14" max="14" width="4.109375" style="471" bestFit="1" customWidth="1"/>
    <col min="15" max="36" width="3.21875" style="471" customWidth="1"/>
    <col min="37" max="37" width="4" style="471" customWidth="1"/>
    <col min="38" max="16384" width="4" style="471"/>
  </cols>
  <sheetData>
    <row r="1" spans="1:38" x14ac:dyDescent="0.2">
      <c r="AL1" s="643" t="str">
        <f>HYPERLINK("#目次!A1","目次へ戻る")</f>
        <v>目次へ戻る</v>
      </c>
    </row>
    <row r="2" spans="1:38" x14ac:dyDescent="0.2">
      <c r="B2" s="461" t="s">
        <v>1400</v>
      </c>
    </row>
    <row r="4" spans="1:38" x14ac:dyDescent="0.2">
      <c r="W4" s="590" t="s">
        <v>10</v>
      </c>
      <c r="X4" s="1605"/>
      <c r="Y4" s="1605"/>
      <c r="Z4" s="318" t="s">
        <v>11</v>
      </c>
      <c r="AA4" s="1605"/>
      <c r="AB4" s="1605"/>
      <c r="AC4" s="318" t="s">
        <v>12</v>
      </c>
      <c r="AD4" s="1605"/>
      <c r="AE4" s="1605"/>
      <c r="AF4" s="471" t="s">
        <v>110</v>
      </c>
    </row>
    <row r="5" spans="1:38" x14ac:dyDescent="0.2">
      <c r="B5" s="1606" t="s">
        <v>1401</v>
      </c>
      <c r="C5" s="1606"/>
      <c r="D5" s="1606"/>
      <c r="E5" s="1606"/>
      <c r="F5" s="1606"/>
      <c r="G5" s="1606"/>
      <c r="H5" s="1606"/>
      <c r="I5" s="1606"/>
      <c r="J5" s="1606"/>
      <c r="K5" s="471" t="s">
        <v>14</v>
      </c>
    </row>
    <row r="7" spans="1:38" x14ac:dyDescent="0.2">
      <c r="U7" s="590" t="s">
        <v>1402</v>
      </c>
      <c r="V7" s="962"/>
      <c r="W7" s="962"/>
      <c r="X7" s="962"/>
      <c r="Y7" s="962"/>
      <c r="Z7" s="962"/>
      <c r="AA7" s="962"/>
      <c r="AB7" s="962"/>
      <c r="AC7" s="962"/>
      <c r="AD7" s="962"/>
      <c r="AE7" s="962"/>
      <c r="AF7" s="962"/>
    </row>
    <row r="8" spans="1:38" x14ac:dyDescent="0.2">
      <c r="V8" s="962"/>
      <c r="W8" s="962"/>
      <c r="X8" s="962"/>
      <c r="Y8" s="962"/>
      <c r="Z8" s="962"/>
      <c r="AA8" s="962"/>
      <c r="AB8" s="962"/>
      <c r="AC8" s="962"/>
      <c r="AD8" s="962"/>
      <c r="AE8" s="962"/>
      <c r="AF8" s="962"/>
    </row>
    <row r="9" spans="1:38" ht="20.25" customHeight="1" x14ac:dyDescent="0.2">
      <c r="B9" s="1342" t="s">
        <v>1403</v>
      </c>
      <c r="C9" s="1342"/>
      <c r="D9" s="1342"/>
      <c r="E9" s="1342"/>
      <c r="F9" s="1342"/>
      <c r="G9" s="1342"/>
      <c r="H9" s="1342"/>
      <c r="I9" s="1342"/>
      <c r="J9" s="1342"/>
      <c r="K9" s="1342"/>
      <c r="L9" s="1342"/>
      <c r="M9" s="1342"/>
      <c r="N9" s="1342"/>
      <c r="O9" s="1342"/>
      <c r="P9" s="1342"/>
      <c r="Q9" s="1342"/>
      <c r="R9" s="1342"/>
      <c r="S9" s="1342"/>
      <c r="T9" s="1342"/>
      <c r="U9" s="1342"/>
      <c r="V9" s="1342"/>
      <c r="W9" s="1342"/>
      <c r="X9" s="1342"/>
      <c r="Y9" s="1342"/>
      <c r="Z9" s="1342"/>
      <c r="AA9" s="1342"/>
      <c r="AB9" s="1342"/>
      <c r="AC9" s="1342"/>
      <c r="AD9" s="1342"/>
      <c r="AE9" s="1342"/>
      <c r="AF9" s="1342"/>
    </row>
    <row r="10" spans="1:38" ht="20.25" customHeight="1" x14ac:dyDescent="0.2">
      <c r="B10" s="1342"/>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row>
    <row r="11" spans="1:38" x14ac:dyDescent="0.2">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8" x14ac:dyDescent="0.2">
      <c r="A12" s="471" t="s">
        <v>114</v>
      </c>
    </row>
    <row r="14" spans="1:38" ht="36" customHeight="1" x14ac:dyDescent="0.2">
      <c r="R14" s="984" t="s">
        <v>115</v>
      </c>
      <c r="S14" s="985"/>
      <c r="T14" s="985"/>
      <c r="U14" s="985"/>
      <c r="V14" s="986"/>
      <c r="W14" s="319"/>
      <c r="X14" s="320"/>
      <c r="Y14" s="320"/>
      <c r="Z14" s="320"/>
      <c r="AA14" s="320"/>
      <c r="AB14" s="320"/>
      <c r="AC14" s="320"/>
      <c r="AD14" s="320"/>
      <c r="AE14" s="320"/>
      <c r="AF14" s="321"/>
    </row>
    <row r="15" spans="1:38" ht="13.5" customHeight="1" x14ac:dyDescent="0.2"/>
    <row r="16" spans="1:38" s="461" customFormat="1" ht="34.5" customHeight="1" x14ac:dyDescent="0.2">
      <c r="B16" s="984" t="s">
        <v>116</v>
      </c>
      <c r="C16" s="985"/>
      <c r="D16" s="985"/>
      <c r="E16" s="985"/>
      <c r="F16" s="985"/>
      <c r="G16" s="985"/>
      <c r="H16" s="985"/>
      <c r="I16" s="985"/>
      <c r="J16" s="985"/>
      <c r="K16" s="985"/>
      <c r="L16" s="986"/>
      <c r="M16" s="985" t="s">
        <v>117</v>
      </c>
      <c r="N16" s="986"/>
      <c r="O16" s="984" t="s">
        <v>118</v>
      </c>
      <c r="P16" s="985"/>
      <c r="Q16" s="985"/>
      <c r="R16" s="985"/>
      <c r="S16" s="985"/>
      <c r="T16" s="985"/>
      <c r="U16" s="985"/>
      <c r="V16" s="985"/>
      <c r="W16" s="985"/>
      <c r="X16" s="985"/>
      <c r="Y16" s="985"/>
      <c r="Z16" s="985"/>
      <c r="AA16" s="985"/>
      <c r="AB16" s="985"/>
      <c r="AC16" s="985"/>
      <c r="AD16" s="985"/>
      <c r="AE16" s="985"/>
      <c r="AF16" s="986"/>
    </row>
    <row r="17" spans="2:32" s="461" customFormat="1" ht="19.5" customHeight="1" x14ac:dyDescent="0.2">
      <c r="B17" s="960" t="s">
        <v>1391</v>
      </c>
      <c r="C17" s="987"/>
      <c r="D17" s="987"/>
      <c r="E17" s="987"/>
      <c r="F17" s="987"/>
      <c r="G17" s="987"/>
      <c r="H17" s="987"/>
      <c r="I17" s="987"/>
      <c r="J17" s="987"/>
      <c r="K17" s="987"/>
      <c r="L17" s="988"/>
      <c r="M17" s="457"/>
      <c r="N17" s="458" t="s">
        <v>108</v>
      </c>
      <c r="O17" s="954"/>
      <c r="P17" s="955"/>
      <c r="Q17" s="955"/>
      <c r="R17" s="955"/>
      <c r="S17" s="955"/>
      <c r="T17" s="955"/>
      <c r="U17" s="955"/>
      <c r="V17" s="955"/>
      <c r="W17" s="955"/>
      <c r="X17" s="955"/>
      <c r="Y17" s="955"/>
      <c r="Z17" s="955"/>
      <c r="AA17" s="955"/>
      <c r="AB17" s="955"/>
      <c r="AC17" s="955"/>
      <c r="AD17" s="955"/>
      <c r="AE17" s="955"/>
      <c r="AF17" s="956"/>
    </row>
    <row r="18" spans="2:32" s="461" customFormat="1" ht="19.5" customHeight="1" x14ac:dyDescent="0.2">
      <c r="B18" s="989"/>
      <c r="C18" s="990"/>
      <c r="D18" s="990"/>
      <c r="E18" s="990"/>
      <c r="F18" s="990"/>
      <c r="G18" s="990"/>
      <c r="H18" s="990"/>
      <c r="I18" s="990"/>
      <c r="J18" s="990"/>
      <c r="K18" s="990"/>
      <c r="L18" s="991"/>
      <c r="M18" s="457"/>
      <c r="N18" s="458" t="s">
        <v>108</v>
      </c>
      <c r="O18" s="954"/>
      <c r="P18" s="955"/>
      <c r="Q18" s="955"/>
      <c r="R18" s="955"/>
      <c r="S18" s="955"/>
      <c r="T18" s="955"/>
      <c r="U18" s="955"/>
      <c r="V18" s="955"/>
      <c r="W18" s="955"/>
      <c r="X18" s="955"/>
      <c r="Y18" s="955"/>
      <c r="Z18" s="955"/>
      <c r="AA18" s="955"/>
      <c r="AB18" s="955"/>
      <c r="AC18" s="955"/>
      <c r="AD18" s="955"/>
      <c r="AE18" s="955"/>
      <c r="AF18" s="956"/>
    </row>
    <row r="19" spans="2:32" s="461" customFormat="1" ht="19.5" customHeight="1" x14ac:dyDescent="0.2">
      <c r="B19" s="992"/>
      <c r="C19" s="993"/>
      <c r="D19" s="993"/>
      <c r="E19" s="993"/>
      <c r="F19" s="993"/>
      <c r="G19" s="993"/>
      <c r="H19" s="993"/>
      <c r="I19" s="993"/>
      <c r="J19" s="993"/>
      <c r="K19" s="993"/>
      <c r="L19" s="994"/>
      <c r="N19" s="466" t="s">
        <v>108</v>
      </c>
      <c r="O19" s="954"/>
      <c r="P19" s="955"/>
      <c r="Q19" s="955"/>
      <c r="R19" s="955"/>
      <c r="S19" s="955"/>
      <c r="T19" s="955"/>
      <c r="U19" s="955"/>
      <c r="V19" s="955"/>
      <c r="W19" s="955"/>
      <c r="X19" s="955"/>
      <c r="Y19" s="955"/>
      <c r="Z19" s="955"/>
      <c r="AA19" s="955"/>
      <c r="AB19" s="955"/>
      <c r="AC19" s="955"/>
      <c r="AD19" s="955"/>
      <c r="AE19" s="955"/>
      <c r="AF19" s="956"/>
    </row>
    <row r="20" spans="2:32" s="461" customFormat="1" ht="19.5" customHeight="1" x14ac:dyDescent="0.2">
      <c r="B20" s="960" t="s">
        <v>1404</v>
      </c>
      <c r="C20" s="987"/>
      <c r="D20" s="987"/>
      <c r="E20" s="987"/>
      <c r="F20" s="987"/>
      <c r="G20" s="987"/>
      <c r="H20" s="987"/>
      <c r="I20" s="987"/>
      <c r="J20" s="987"/>
      <c r="K20" s="987"/>
      <c r="L20" s="988"/>
      <c r="M20" s="457"/>
      <c r="N20" s="459" t="s">
        <v>108</v>
      </c>
      <c r="O20" s="954"/>
      <c r="P20" s="955"/>
      <c r="Q20" s="955"/>
      <c r="R20" s="955"/>
      <c r="S20" s="955"/>
      <c r="T20" s="955"/>
      <c r="U20" s="955"/>
      <c r="V20" s="955"/>
      <c r="W20" s="955"/>
      <c r="X20" s="955"/>
      <c r="Y20" s="955"/>
      <c r="Z20" s="955"/>
      <c r="AA20" s="955"/>
      <c r="AB20" s="955"/>
      <c r="AC20" s="955"/>
      <c r="AD20" s="955"/>
      <c r="AE20" s="955"/>
      <c r="AF20" s="956"/>
    </row>
    <row r="21" spans="2:32" s="461" customFormat="1" ht="19.5" customHeight="1" x14ac:dyDescent="0.2">
      <c r="B21" s="998"/>
      <c r="C21" s="999"/>
      <c r="D21" s="999"/>
      <c r="E21" s="999"/>
      <c r="F21" s="999"/>
      <c r="G21" s="999"/>
      <c r="H21" s="999"/>
      <c r="I21" s="999"/>
      <c r="J21" s="999"/>
      <c r="K21" s="999"/>
      <c r="L21" s="1000"/>
      <c r="M21" s="457"/>
      <c r="N21" s="459" t="s">
        <v>108</v>
      </c>
      <c r="O21" s="954"/>
      <c r="P21" s="955"/>
      <c r="Q21" s="955"/>
      <c r="R21" s="955"/>
      <c r="S21" s="955"/>
      <c r="T21" s="955"/>
      <c r="U21" s="955"/>
      <c r="V21" s="955"/>
      <c r="W21" s="955"/>
      <c r="X21" s="955"/>
      <c r="Y21" s="955"/>
      <c r="Z21" s="955"/>
      <c r="AA21" s="955"/>
      <c r="AB21" s="955"/>
      <c r="AC21" s="955"/>
      <c r="AD21" s="955"/>
      <c r="AE21" s="955"/>
      <c r="AF21" s="956"/>
    </row>
    <row r="22" spans="2:32" s="461" customFormat="1" ht="19.5" customHeight="1" x14ac:dyDescent="0.2">
      <c r="B22" s="1001"/>
      <c r="C22" s="1002"/>
      <c r="D22" s="1002"/>
      <c r="E22" s="1002"/>
      <c r="F22" s="1002"/>
      <c r="G22" s="1002"/>
      <c r="H22" s="1002"/>
      <c r="I22" s="1002"/>
      <c r="J22" s="1002"/>
      <c r="K22" s="1002"/>
      <c r="L22" s="1003"/>
      <c r="M22" s="457"/>
      <c r="N22" s="459" t="s">
        <v>108</v>
      </c>
      <c r="O22" s="954"/>
      <c r="P22" s="955"/>
      <c r="Q22" s="955"/>
      <c r="R22" s="955"/>
      <c r="S22" s="955"/>
      <c r="T22" s="955"/>
      <c r="U22" s="955"/>
      <c r="V22" s="955"/>
      <c r="W22" s="955"/>
      <c r="X22" s="955"/>
      <c r="Y22" s="955"/>
      <c r="Z22" s="955"/>
      <c r="AA22" s="955"/>
      <c r="AB22" s="955"/>
      <c r="AC22" s="955"/>
      <c r="AD22" s="955"/>
      <c r="AE22" s="955"/>
      <c r="AF22" s="956"/>
    </row>
    <row r="23" spans="2:32" s="461" customFormat="1" ht="19.5" customHeight="1" x14ac:dyDescent="0.2">
      <c r="B23" s="960" t="s">
        <v>1405</v>
      </c>
      <c r="C23" s="987"/>
      <c r="D23" s="987"/>
      <c r="E23" s="987"/>
      <c r="F23" s="987"/>
      <c r="G23" s="987"/>
      <c r="H23" s="987"/>
      <c r="I23" s="987"/>
      <c r="J23" s="987"/>
      <c r="K23" s="987"/>
      <c r="L23" s="988"/>
      <c r="M23" s="463"/>
      <c r="N23" s="458" t="s">
        <v>108</v>
      </c>
      <c r="O23" s="954"/>
      <c r="P23" s="955"/>
      <c r="Q23" s="955"/>
      <c r="R23" s="955"/>
      <c r="S23" s="955"/>
      <c r="T23" s="955"/>
      <c r="U23" s="955"/>
      <c r="V23" s="955"/>
      <c r="W23" s="955"/>
      <c r="X23" s="955"/>
      <c r="Y23" s="955"/>
      <c r="Z23" s="955"/>
      <c r="AA23" s="955"/>
      <c r="AB23" s="955"/>
      <c r="AC23" s="955"/>
      <c r="AD23" s="955"/>
      <c r="AE23" s="955"/>
      <c r="AF23" s="956"/>
    </row>
    <row r="24" spans="2:32" s="461" customFormat="1" ht="19.5" customHeight="1" x14ac:dyDescent="0.2">
      <c r="B24" s="998"/>
      <c r="C24" s="999"/>
      <c r="D24" s="999"/>
      <c r="E24" s="999"/>
      <c r="F24" s="999"/>
      <c r="G24" s="999"/>
      <c r="H24" s="999"/>
      <c r="I24" s="999"/>
      <c r="J24" s="999"/>
      <c r="K24" s="999"/>
      <c r="L24" s="1000"/>
      <c r="M24" s="463"/>
      <c r="N24" s="458" t="s">
        <v>108</v>
      </c>
      <c r="O24" s="954"/>
      <c r="P24" s="955"/>
      <c r="Q24" s="955"/>
      <c r="R24" s="955"/>
      <c r="S24" s="955"/>
      <c r="T24" s="955"/>
      <c r="U24" s="955"/>
      <c r="V24" s="955"/>
      <c r="W24" s="955"/>
      <c r="X24" s="955"/>
      <c r="Y24" s="955"/>
      <c r="Z24" s="955"/>
      <c r="AA24" s="955"/>
      <c r="AB24" s="955"/>
      <c r="AC24" s="955"/>
      <c r="AD24" s="955"/>
      <c r="AE24" s="955"/>
      <c r="AF24" s="956"/>
    </row>
    <row r="25" spans="2:32" s="461" customFormat="1" ht="19.5" customHeight="1" x14ac:dyDescent="0.2">
      <c r="B25" s="1001"/>
      <c r="C25" s="1002"/>
      <c r="D25" s="1002"/>
      <c r="E25" s="1002"/>
      <c r="F25" s="1002"/>
      <c r="G25" s="1002"/>
      <c r="H25" s="1002"/>
      <c r="I25" s="1002"/>
      <c r="J25" s="1002"/>
      <c r="K25" s="1002"/>
      <c r="L25" s="1003"/>
      <c r="M25" s="457"/>
      <c r="N25" s="466" t="s">
        <v>108</v>
      </c>
      <c r="O25" s="954"/>
      <c r="P25" s="955"/>
      <c r="Q25" s="955"/>
      <c r="R25" s="955"/>
      <c r="S25" s="955"/>
      <c r="T25" s="955"/>
      <c r="U25" s="955"/>
      <c r="V25" s="955"/>
      <c r="W25" s="955"/>
      <c r="X25" s="955"/>
      <c r="Y25" s="955"/>
      <c r="Z25" s="955"/>
      <c r="AA25" s="955"/>
      <c r="AB25" s="955"/>
      <c r="AC25" s="955"/>
      <c r="AD25" s="955"/>
      <c r="AE25" s="955"/>
      <c r="AF25" s="956"/>
    </row>
    <row r="26" spans="2:32" s="461" customFormat="1" ht="19.5" customHeight="1" x14ac:dyDescent="0.2">
      <c r="B26" s="960" t="s">
        <v>1406</v>
      </c>
      <c r="C26" s="987"/>
      <c r="D26" s="987"/>
      <c r="E26" s="987"/>
      <c r="F26" s="987"/>
      <c r="G26" s="987"/>
      <c r="H26" s="987"/>
      <c r="I26" s="987"/>
      <c r="J26" s="987"/>
      <c r="K26" s="987"/>
      <c r="L26" s="988"/>
      <c r="M26" s="463"/>
      <c r="N26" s="458" t="s">
        <v>108</v>
      </c>
      <c r="O26" s="954"/>
      <c r="P26" s="955"/>
      <c r="Q26" s="955"/>
      <c r="R26" s="955"/>
      <c r="S26" s="955"/>
      <c r="T26" s="955"/>
      <c r="U26" s="955"/>
      <c r="V26" s="955"/>
      <c r="W26" s="955"/>
      <c r="X26" s="955"/>
      <c r="Y26" s="955"/>
      <c r="Z26" s="955"/>
      <c r="AA26" s="955"/>
      <c r="AB26" s="955"/>
      <c r="AC26" s="955"/>
      <c r="AD26" s="955"/>
      <c r="AE26" s="955"/>
      <c r="AF26" s="956"/>
    </row>
    <row r="27" spans="2:32" s="461" customFormat="1" ht="19.5" customHeight="1" x14ac:dyDescent="0.2">
      <c r="B27" s="998"/>
      <c r="C27" s="999"/>
      <c r="D27" s="999"/>
      <c r="E27" s="999"/>
      <c r="F27" s="999"/>
      <c r="G27" s="999"/>
      <c r="H27" s="999"/>
      <c r="I27" s="999"/>
      <c r="J27" s="999"/>
      <c r="K27" s="999"/>
      <c r="L27" s="1000"/>
      <c r="M27" s="463"/>
      <c r="N27" s="458" t="s">
        <v>108</v>
      </c>
      <c r="O27" s="954"/>
      <c r="P27" s="955"/>
      <c r="Q27" s="955"/>
      <c r="R27" s="955"/>
      <c r="S27" s="955"/>
      <c r="T27" s="955"/>
      <c r="U27" s="955"/>
      <c r="V27" s="955"/>
      <c r="W27" s="955"/>
      <c r="X27" s="955"/>
      <c r="Y27" s="955"/>
      <c r="Z27" s="955"/>
      <c r="AA27" s="955"/>
      <c r="AB27" s="955"/>
      <c r="AC27" s="955"/>
      <c r="AD27" s="955"/>
      <c r="AE27" s="955"/>
      <c r="AF27" s="956"/>
    </row>
    <row r="28" spans="2:32" s="461" customFormat="1" ht="19.5" customHeight="1" x14ac:dyDescent="0.2">
      <c r="B28" s="1001"/>
      <c r="C28" s="1002"/>
      <c r="D28" s="1002"/>
      <c r="E28" s="1002"/>
      <c r="F28" s="1002"/>
      <c r="G28" s="1002"/>
      <c r="H28" s="1002"/>
      <c r="I28" s="1002"/>
      <c r="J28" s="1002"/>
      <c r="K28" s="1002"/>
      <c r="L28" s="1003"/>
      <c r="M28" s="457"/>
      <c r="N28" s="466" t="s">
        <v>108</v>
      </c>
      <c r="O28" s="954"/>
      <c r="P28" s="955"/>
      <c r="Q28" s="955"/>
      <c r="R28" s="955"/>
      <c r="S28" s="955"/>
      <c r="T28" s="955"/>
      <c r="U28" s="955"/>
      <c r="V28" s="955"/>
      <c r="W28" s="955"/>
      <c r="X28" s="955"/>
      <c r="Y28" s="955"/>
      <c r="Z28" s="955"/>
      <c r="AA28" s="955"/>
      <c r="AB28" s="955"/>
      <c r="AC28" s="955"/>
      <c r="AD28" s="955"/>
      <c r="AE28" s="955"/>
      <c r="AF28" s="956"/>
    </row>
    <row r="29" spans="2:32" s="461" customFormat="1" ht="19.5" customHeight="1" x14ac:dyDescent="0.2">
      <c r="B29" s="960" t="s">
        <v>1407</v>
      </c>
      <c r="C29" s="987"/>
      <c r="D29" s="987"/>
      <c r="E29" s="987"/>
      <c r="F29" s="987"/>
      <c r="G29" s="987"/>
      <c r="H29" s="987"/>
      <c r="I29" s="987"/>
      <c r="J29" s="987"/>
      <c r="K29" s="987"/>
      <c r="L29" s="988"/>
      <c r="M29" s="463"/>
      <c r="N29" s="458" t="s">
        <v>108</v>
      </c>
      <c r="O29" s="954"/>
      <c r="P29" s="955"/>
      <c r="Q29" s="955"/>
      <c r="R29" s="955"/>
      <c r="S29" s="955"/>
      <c r="T29" s="955"/>
      <c r="U29" s="955"/>
      <c r="V29" s="955"/>
      <c r="W29" s="955"/>
      <c r="X29" s="955"/>
      <c r="Y29" s="955"/>
      <c r="Z29" s="955"/>
      <c r="AA29" s="955"/>
      <c r="AB29" s="955"/>
      <c r="AC29" s="955"/>
      <c r="AD29" s="955"/>
      <c r="AE29" s="955"/>
      <c r="AF29" s="956"/>
    </row>
    <row r="30" spans="2:32" s="461" customFormat="1" ht="19.5" customHeight="1" x14ac:dyDescent="0.2">
      <c r="B30" s="998"/>
      <c r="C30" s="999"/>
      <c r="D30" s="999"/>
      <c r="E30" s="999"/>
      <c r="F30" s="999"/>
      <c r="G30" s="999"/>
      <c r="H30" s="999"/>
      <c r="I30" s="999"/>
      <c r="J30" s="999"/>
      <c r="K30" s="999"/>
      <c r="L30" s="1000"/>
      <c r="M30" s="463"/>
      <c r="N30" s="458" t="s">
        <v>108</v>
      </c>
      <c r="O30" s="954"/>
      <c r="P30" s="955"/>
      <c r="Q30" s="955"/>
      <c r="R30" s="955"/>
      <c r="S30" s="955"/>
      <c r="T30" s="955"/>
      <c r="U30" s="955"/>
      <c r="V30" s="955"/>
      <c r="W30" s="955"/>
      <c r="X30" s="955"/>
      <c r="Y30" s="955"/>
      <c r="Z30" s="955"/>
      <c r="AA30" s="955"/>
      <c r="AB30" s="955"/>
      <c r="AC30" s="955"/>
      <c r="AD30" s="955"/>
      <c r="AE30" s="955"/>
      <c r="AF30" s="956"/>
    </row>
    <row r="31" spans="2:32" s="461" customFormat="1" ht="19.5" customHeight="1" x14ac:dyDescent="0.2">
      <c r="B31" s="1001"/>
      <c r="C31" s="1002"/>
      <c r="D31" s="1002"/>
      <c r="E31" s="1002"/>
      <c r="F31" s="1002"/>
      <c r="G31" s="1002"/>
      <c r="H31" s="1002"/>
      <c r="I31" s="1002"/>
      <c r="J31" s="1002"/>
      <c r="K31" s="1002"/>
      <c r="L31" s="1003"/>
      <c r="M31" s="457"/>
      <c r="N31" s="466" t="s">
        <v>108</v>
      </c>
      <c r="O31" s="954"/>
      <c r="P31" s="955"/>
      <c r="Q31" s="955"/>
      <c r="R31" s="955"/>
      <c r="S31" s="955"/>
      <c r="T31" s="955"/>
      <c r="U31" s="955"/>
      <c r="V31" s="955"/>
      <c r="W31" s="955"/>
      <c r="X31" s="955"/>
      <c r="Y31" s="955"/>
      <c r="Z31" s="955"/>
      <c r="AA31" s="955"/>
      <c r="AB31" s="955"/>
      <c r="AC31" s="955"/>
      <c r="AD31" s="955"/>
      <c r="AE31" s="955"/>
      <c r="AF31" s="956"/>
    </row>
    <row r="32" spans="2:32" s="461" customFormat="1" ht="19.5" customHeight="1" x14ac:dyDescent="0.2">
      <c r="B32" s="960" t="s">
        <v>1408</v>
      </c>
      <c r="C32" s="987"/>
      <c r="D32" s="987"/>
      <c r="E32" s="987"/>
      <c r="F32" s="987"/>
      <c r="G32" s="987"/>
      <c r="H32" s="987"/>
      <c r="I32" s="987"/>
      <c r="J32" s="987"/>
      <c r="K32" s="987"/>
      <c r="L32" s="988"/>
      <c r="M32" s="463"/>
      <c r="N32" s="458" t="s">
        <v>108</v>
      </c>
      <c r="O32" s="954"/>
      <c r="P32" s="955"/>
      <c r="Q32" s="955"/>
      <c r="R32" s="955"/>
      <c r="S32" s="955"/>
      <c r="T32" s="955"/>
      <c r="U32" s="955"/>
      <c r="V32" s="955"/>
      <c r="W32" s="955"/>
      <c r="X32" s="955"/>
      <c r="Y32" s="955"/>
      <c r="Z32" s="955"/>
      <c r="AA32" s="955"/>
      <c r="AB32" s="955"/>
      <c r="AC32" s="955"/>
      <c r="AD32" s="955"/>
      <c r="AE32" s="955"/>
      <c r="AF32" s="956"/>
    </row>
    <row r="33" spans="1:32" s="461" customFormat="1" ht="19.5" customHeight="1" x14ac:dyDescent="0.2">
      <c r="B33" s="998"/>
      <c r="C33" s="999"/>
      <c r="D33" s="999"/>
      <c r="E33" s="999"/>
      <c r="F33" s="999"/>
      <c r="G33" s="999"/>
      <c r="H33" s="999"/>
      <c r="I33" s="999"/>
      <c r="J33" s="999"/>
      <c r="K33" s="999"/>
      <c r="L33" s="1000"/>
      <c r="M33" s="463"/>
      <c r="N33" s="458" t="s">
        <v>108</v>
      </c>
      <c r="O33" s="954"/>
      <c r="P33" s="955"/>
      <c r="Q33" s="955"/>
      <c r="R33" s="955"/>
      <c r="S33" s="955"/>
      <c r="T33" s="955"/>
      <c r="U33" s="955"/>
      <c r="V33" s="955"/>
      <c r="W33" s="955"/>
      <c r="X33" s="955"/>
      <c r="Y33" s="955"/>
      <c r="Z33" s="955"/>
      <c r="AA33" s="955"/>
      <c r="AB33" s="955"/>
      <c r="AC33" s="955"/>
      <c r="AD33" s="955"/>
      <c r="AE33" s="955"/>
      <c r="AF33" s="956"/>
    </row>
    <row r="34" spans="1:32" s="461" customFormat="1" ht="19.5" customHeight="1" x14ac:dyDescent="0.2">
      <c r="B34" s="1001"/>
      <c r="C34" s="1002"/>
      <c r="D34" s="1002"/>
      <c r="E34" s="1002"/>
      <c r="F34" s="1002"/>
      <c r="G34" s="1002"/>
      <c r="H34" s="1002"/>
      <c r="I34" s="1002"/>
      <c r="J34" s="1002"/>
      <c r="K34" s="1002"/>
      <c r="L34" s="1003"/>
      <c r="M34" s="457"/>
      <c r="N34" s="466" t="s">
        <v>108</v>
      </c>
      <c r="O34" s="954"/>
      <c r="P34" s="955"/>
      <c r="Q34" s="955"/>
      <c r="R34" s="955"/>
      <c r="S34" s="955"/>
      <c r="T34" s="955"/>
      <c r="U34" s="955"/>
      <c r="V34" s="955"/>
      <c r="W34" s="955"/>
      <c r="X34" s="955"/>
      <c r="Y34" s="955"/>
      <c r="Z34" s="955"/>
      <c r="AA34" s="955"/>
      <c r="AB34" s="955"/>
      <c r="AC34" s="955"/>
      <c r="AD34" s="955"/>
      <c r="AE34" s="955"/>
      <c r="AF34" s="956"/>
    </row>
    <row r="35" spans="1:32" s="461" customFormat="1" ht="19.5" customHeight="1" x14ac:dyDescent="0.2">
      <c r="B35" s="960" t="s">
        <v>1409</v>
      </c>
      <c r="C35" s="987"/>
      <c r="D35" s="987"/>
      <c r="E35" s="987"/>
      <c r="F35" s="987"/>
      <c r="G35" s="987"/>
      <c r="H35" s="987"/>
      <c r="I35" s="987"/>
      <c r="J35" s="987"/>
      <c r="K35" s="987"/>
      <c r="L35" s="988"/>
      <c r="M35" s="457"/>
      <c r="N35" s="459" t="s">
        <v>108</v>
      </c>
      <c r="O35" s="954"/>
      <c r="P35" s="955"/>
      <c r="Q35" s="955"/>
      <c r="R35" s="955"/>
      <c r="S35" s="955"/>
      <c r="T35" s="955"/>
      <c r="U35" s="955"/>
      <c r="V35" s="955"/>
      <c r="W35" s="955"/>
      <c r="X35" s="955"/>
      <c r="Y35" s="955"/>
      <c r="Z35" s="955"/>
      <c r="AA35" s="955"/>
      <c r="AB35" s="955"/>
      <c r="AC35" s="955"/>
      <c r="AD35" s="955"/>
      <c r="AE35" s="955"/>
      <c r="AF35" s="956"/>
    </row>
    <row r="36" spans="1:32" s="461" customFormat="1" ht="19.5" customHeight="1" x14ac:dyDescent="0.2">
      <c r="B36" s="998"/>
      <c r="C36" s="999"/>
      <c r="D36" s="999"/>
      <c r="E36" s="999"/>
      <c r="F36" s="999"/>
      <c r="G36" s="999"/>
      <c r="H36" s="999"/>
      <c r="I36" s="999"/>
      <c r="J36" s="999"/>
      <c r="K36" s="999"/>
      <c r="L36" s="1000"/>
      <c r="M36" s="457"/>
      <c r="N36" s="459" t="s">
        <v>108</v>
      </c>
      <c r="O36" s="954"/>
      <c r="P36" s="955"/>
      <c r="Q36" s="955"/>
      <c r="R36" s="955"/>
      <c r="S36" s="955"/>
      <c r="T36" s="955"/>
      <c r="U36" s="955"/>
      <c r="V36" s="955"/>
      <c r="W36" s="955"/>
      <c r="X36" s="955"/>
      <c r="Y36" s="955"/>
      <c r="Z36" s="955"/>
      <c r="AA36" s="955"/>
      <c r="AB36" s="955"/>
      <c r="AC36" s="955"/>
      <c r="AD36" s="955"/>
      <c r="AE36" s="955"/>
      <c r="AF36" s="956"/>
    </row>
    <row r="37" spans="1:32" s="461" customFormat="1" ht="19.5" customHeight="1" x14ac:dyDescent="0.2">
      <c r="B37" s="1001"/>
      <c r="C37" s="1002"/>
      <c r="D37" s="1002"/>
      <c r="E37" s="1002"/>
      <c r="F37" s="1002"/>
      <c r="G37" s="1002"/>
      <c r="H37" s="1002"/>
      <c r="I37" s="1002"/>
      <c r="J37" s="1002"/>
      <c r="K37" s="1002"/>
      <c r="L37" s="1003"/>
      <c r="M37" s="457"/>
      <c r="N37" s="459" t="s">
        <v>108</v>
      </c>
      <c r="O37" s="954"/>
      <c r="P37" s="955"/>
      <c r="Q37" s="955"/>
      <c r="R37" s="955"/>
      <c r="S37" s="955"/>
      <c r="T37" s="955"/>
      <c r="U37" s="955"/>
      <c r="V37" s="955"/>
      <c r="W37" s="955"/>
      <c r="X37" s="955"/>
      <c r="Y37" s="955"/>
      <c r="Z37" s="955"/>
      <c r="AA37" s="955"/>
      <c r="AB37" s="955"/>
      <c r="AC37" s="955"/>
      <c r="AD37" s="955"/>
      <c r="AE37" s="955"/>
      <c r="AF37" s="956"/>
    </row>
    <row r="39" spans="1:32" x14ac:dyDescent="0.2">
      <c r="B39" s="471" t="s">
        <v>124</v>
      </c>
    </row>
    <row r="40" spans="1:32" x14ac:dyDescent="0.2">
      <c r="B40" s="471" t="s">
        <v>125</v>
      </c>
    </row>
    <row r="42" spans="1:32" x14ac:dyDescent="0.2">
      <c r="A42" s="471" t="s">
        <v>126</v>
      </c>
      <c r="J42" s="1605"/>
      <c r="K42" s="1605"/>
      <c r="L42" s="1605"/>
      <c r="M42" s="138"/>
      <c r="N42" s="471" t="s">
        <v>11</v>
      </c>
      <c r="O42" s="946"/>
      <c r="P42" s="946"/>
      <c r="Q42" s="471" t="s">
        <v>109</v>
      </c>
      <c r="R42" s="946"/>
      <c r="S42" s="946"/>
      <c r="T42" s="471" t="s">
        <v>110</v>
      </c>
    </row>
    <row r="122" spans="3:7" x14ac:dyDescent="0.2">
      <c r="C122" s="473"/>
      <c r="D122" s="473"/>
      <c r="E122" s="473"/>
      <c r="F122" s="473"/>
      <c r="G122" s="473"/>
    </row>
    <row r="123" spans="3:7" x14ac:dyDescent="0.2">
      <c r="C123" s="47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10" defaultRowHeight="18.600000000000001" x14ac:dyDescent="0.2"/>
  <cols>
    <col min="1" max="34" width="4.109375" style="700" customWidth="1"/>
    <col min="35" max="35" width="46.33203125" style="700" hidden="1" customWidth="1"/>
    <col min="36" max="36" width="14.6640625" style="700" hidden="1" customWidth="1"/>
    <col min="37" max="37" width="16.33203125" style="700" customWidth="1"/>
    <col min="38" max="42" width="10" style="700" customWidth="1"/>
    <col min="43" max="16384" width="10" style="700"/>
  </cols>
  <sheetData>
    <row r="1" spans="1:37" ht="22.8" x14ac:dyDescent="0.2">
      <c r="A1" s="1613" t="s">
        <v>1995</v>
      </c>
      <c r="B1" s="1613"/>
      <c r="C1" s="1613"/>
      <c r="D1" s="1613"/>
      <c r="E1" s="1613"/>
      <c r="F1" s="1613"/>
      <c r="G1" s="1613"/>
      <c r="H1" s="1613"/>
      <c r="I1" s="1613"/>
      <c r="J1" s="1613"/>
      <c r="K1" s="1613"/>
      <c r="L1" s="1613"/>
      <c r="M1" s="1613"/>
      <c r="N1" s="1613"/>
      <c r="O1" s="1613"/>
      <c r="P1" s="1613"/>
      <c r="Q1" s="1613"/>
      <c r="R1" s="1613"/>
      <c r="S1" s="1613"/>
      <c r="T1" s="1613"/>
      <c r="U1" s="1613"/>
      <c r="V1" s="1613"/>
      <c r="W1" s="1613"/>
      <c r="X1" s="1613"/>
      <c r="Y1" s="1613"/>
      <c r="Z1" s="1613"/>
      <c r="AA1" s="1613"/>
      <c r="AB1" s="1613"/>
      <c r="AC1" s="1613"/>
      <c r="AD1" s="1613"/>
      <c r="AE1" s="1613"/>
      <c r="AF1" s="1613"/>
      <c r="AG1" s="1613"/>
      <c r="AK1" s="647" t="str">
        <f>HYPERLINK("#目次!A1","目次へ戻る")</f>
        <v>目次へ戻る</v>
      </c>
    </row>
    <row r="2" spans="1:37" ht="21.9" customHeight="1" x14ac:dyDescent="0.2">
      <c r="AI2" s="700" t="s">
        <v>1996</v>
      </c>
      <c r="AJ2" s="701" t="str">
        <f>IF(G11="","",VLOOKUP(G11,AI3:AJ7,2,FALSE))</f>
        <v/>
      </c>
    </row>
    <row r="3" spans="1:37" ht="26.25" customHeight="1" x14ac:dyDescent="0.2">
      <c r="B3" s="1614" t="s">
        <v>1997</v>
      </c>
      <c r="C3" s="1615"/>
      <c r="D3" s="1615"/>
      <c r="E3" s="1615"/>
      <c r="F3" s="1615"/>
      <c r="G3" s="1615"/>
      <c r="H3" s="1615"/>
      <c r="I3" s="1615"/>
      <c r="J3" s="1615"/>
      <c r="K3" s="1615"/>
      <c r="L3" s="1615"/>
      <c r="M3" s="1615"/>
      <c r="N3" s="1615"/>
      <c r="O3" s="1615"/>
      <c r="P3" s="1615"/>
      <c r="Q3" s="1615"/>
      <c r="R3" s="1615"/>
      <c r="S3" s="1615"/>
      <c r="T3" s="1615"/>
      <c r="U3" s="1615"/>
      <c r="V3" s="1615"/>
      <c r="W3" s="1615"/>
      <c r="X3" s="1615"/>
      <c r="Y3" s="1615"/>
      <c r="Z3" s="1615"/>
      <c r="AA3" s="1615"/>
      <c r="AB3" s="1615"/>
      <c r="AC3" s="1615"/>
      <c r="AD3" s="1615"/>
      <c r="AE3" s="1615"/>
      <c r="AF3" s="1616"/>
      <c r="AI3" s="700" t="s">
        <v>1998</v>
      </c>
      <c r="AJ3" s="702">
        <v>1</v>
      </c>
    </row>
    <row r="4" spans="1:37" ht="26.25" customHeight="1" x14ac:dyDescent="0.2">
      <c r="B4" s="1617"/>
      <c r="C4" s="1618"/>
      <c r="D4" s="1618"/>
      <c r="E4" s="1618"/>
      <c r="F4" s="1618"/>
      <c r="G4" s="1618"/>
      <c r="H4" s="1618"/>
      <c r="I4" s="1618"/>
      <c r="J4" s="1618"/>
      <c r="K4" s="1618"/>
      <c r="L4" s="1618"/>
      <c r="M4" s="1618"/>
      <c r="N4" s="1618"/>
      <c r="O4" s="1618"/>
      <c r="P4" s="1618"/>
      <c r="Q4" s="1618"/>
      <c r="R4" s="1618"/>
      <c r="S4" s="1618"/>
      <c r="T4" s="1618"/>
      <c r="U4" s="1618"/>
      <c r="V4" s="1618"/>
      <c r="W4" s="1618"/>
      <c r="X4" s="1618"/>
      <c r="Y4" s="1618"/>
      <c r="Z4" s="1618"/>
      <c r="AA4" s="1618"/>
      <c r="AB4" s="1618"/>
      <c r="AC4" s="1618"/>
      <c r="AD4" s="1618"/>
      <c r="AE4" s="1618"/>
      <c r="AF4" s="1619"/>
      <c r="AI4" s="700" t="s">
        <v>1999</v>
      </c>
      <c r="AJ4" s="702">
        <v>2</v>
      </c>
    </row>
    <row r="5" spans="1:37" ht="26.25" customHeight="1" x14ac:dyDescent="0.2">
      <c r="B5" s="1620"/>
      <c r="C5" s="1618"/>
      <c r="D5" s="1618"/>
      <c r="E5" s="1618"/>
      <c r="F5" s="1618"/>
      <c r="G5" s="1618"/>
      <c r="H5" s="1618"/>
      <c r="I5" s="1618"/>
      <c r="J5" s="1618"/>
      <c r="K5" s="1618"/>
      <c r="L5" s="1618"/>
      <c r="M5" s="1618"/>
      <c r="N5" s="1618"/>
      <c r="O5" s="1618"/>
      <c r="P5" s="1618"/>
      <c r="Q5" s="1618"/>
      <c r="R5" s="1618"/>
      <c r="S5" s="1618"/>
      <c r="T5" s="1618"/>
      <c r="U5" s="1618"/>
      <c r="V5" s="1618"/>
      <c r="W5" s="1618"/>
      <c r="X5" s="1618"/>
      <c r="Y5" s="1618"/>
      <c r="Z5" s="1618"/>
      <c r="AA5" s="1618"/>
      <c r="AB5" s="1618"/>
      <c r="AC5" s="1618"/>
      <c r="AD5" s="1618"/>
      <c r="AE5" s="1618"/>
      <c r="AF5" s="1619"/>
      <c r="AI5" s="700" t="s">
        <v>2000</v>
      </c>
      <c r="AJ5" s="702">
        <v>3</v>
      </c>
    </row>
    <row r="6" spans="1:37" ht="26.25" customHeight="1" x14ac:dyDescent="0.2">
      <c r="B6" s="1621"/>
      <c r="C6" s="1622"/>
      <c r="D6" s="1622"/>
      <c r="E6" s="1622"/>
      <c r="F6" s="1622"/>
      <c r="G6" s="1622"/>
      <c r="H6" s="1622"/>
      <c r="I6" s="1622"/>
      <c r="J6" s="1622"/>
      <c r="K6" s="1622"/>
      <c r="L6" s="1622"/>
      <c r="M6" s="1622"/>
      <c r="N6" s="1622"/>
      <c r="O6" s="1622"/>
      <c r="P6" s="1622"/>
      <c r="Q6" s="1622"/>
      <c r="R6" s="1622"/>
      <c r="S6" s="1622"/>
      <c r="T6" s="1622"/>
      <c r="U6" s="1622"/>
      <c r="V6" s="1622"/>
      <c r="W6" s="1622"/>
      <c r="X6" s="1622"/>
      <c r="Y6" s="1622"/>
      <c r="Z6" s="1622"/>
      <c r="AA6" s="1622"/>
      <c r="AB6" s="1622"/>
      <c r="AC6" s="1622"/>
      <c r="AD6" s="1622"/>
      <c r="AE6" s="1622"/>
      <c r="AF6" s="1623"/>
      <c r="AI6" s="700" t="s">
        <v>2001</v>
      </c>
      <c r="AJ6" s="702">
        <v>4</v>
      </c>
    </row>
    <row r="7" spans="1:37" ht="21.9" customHeight="1" x14ac:dyDescent="0.2">
      <c r="AI7" s="700" t="s">
        <v>2002</v>
      </c>
      <c r="AJ7" s="702">
        <v>5</v>
      </c>
    </row>
    <row r="8" spans="1:37" ht="21.9" customHeight="1" x14ac:dyDescent="0.2">
      <c r="B8" s="703" t="s">
        <v>2003</v>
      </c>
      <c r="AI8" s="704" t="s">
        <v>2004</v>
      </c>
      <c r="AJ8" s="705" t="str">
        <f>IF(AND(COUNTIF(V11,"*")=1,OR(AJ2=1,AJ2=2,)),VLOOKUP(V11,AI9:AJ12,2,FALSE),"")</f>
        <v/>
      </c>
    </row>
    <row r="9" spans="1:37" ht="21.9" customHeight="1" x14ac:dyDescent="0.2">
      <c r="B9" s="1624" t="s">
        <v>2005</v>
      </c>
      <c r="C9" s="1624"/>
      <c r="D9" s="1624"/>
      <c r="E9" s="1624"/>
      <c r="F9" s="1624"/>
      <c r="G9" s="1625"/>
      <c r="H9" s="1625"/>
      <c r="I9" s="1625"/>
      <c r="J9" s="1625"/>
      <c r="K9" s="1624" t="s">
        <v>2006</v>
      </c>
      <c r="L9" s="1624"/>
      <c r="M9" s="1624"/>
      <c r="N9" s="1624"/>
      <c r="O9" s="1626"/>
      <c r="P9" s="1626"/>
      <c r="Q9" s="1626"/>
      <c r="R9" s="1626"/>
      <c r="S9" s="1626"/>
      <c r="T9" s="1626"/>
      <c r="U9" s="1626"/>
      <c r="V9" s="1626"/>
      <c r="W9" s="1626"/>
      <c r="X9" s="1626"/>
      <c r="Y9" s="1627"/>
      <c r="Z9" s="1627"/>
      <c r="AA9" s="1627"/>
      <c r="AB9" s="1627"/>
      <c r="AI9" s="704" t="s">
        <v>2007</v>
      </c>
      <c r="AJ9" s="702">
        <v>6</v>
      </c>
    </row>
    <row r="10" spans="1:37" ht="21.9" customHeight="1" x14ac:dyDescent="0.2">
      <c r="B10" s="1607" t="s">
        <v>2008</v>
      </c>
      <c r="C10" s="1608"/>
      <c r="D10" s="1608"/>
      <c r="E10" s="1608"/>
      <c r="F10" s="1609"/>
      <c r="G10" s="1610"/>
      <c r="H10" s="1611"/>
      <c r="I10" s="1611"/>
      <c r="J10" s="1612"/>
      <c r="K10" s="1607" t="s">
        <v>2009</v>
      </c>
      <c r="L10" s="1608"/>
      <c r="M10" s="1608"/>
      <c r="N10" s="1609"/>
      <c r="O10" s="1610"/>
      <c r="P10" s="1611"/>
      <c r="Q10" s="1611"/>
      <c r="R10" s="1611"/>
      <c r="S10" s="1611"/>
      <c r="T10" s="1612"/>
      <c r="U10" s="1607" t="s">
        <v>2010</v>
      </c>
      <c r="V10" s="1608"/>
      <c r="W10" s="1608"/>
      <c r="X10" s="1609"/>
      <c r="Y10" s="1610"/>
      <c r="Z10" s="1611"/>
      <c r="AA10" s="1611"/>
      <c r="AB10" s="1611"/>
      <c r="AC10" s="1611"/>
      <c r="AD10" s="1611"/>
      <c r="AE10" s="1611"/>
      <c r="AF10" s="1612"/>
      <c r="AI10" s="704" t="s">
        <v>2011</v>
      </c>
      <c r="AJ10" s="702">
        <v>7</v>
      </c>
    </row>
    <row r="11" spans="1:37" ht="21.9" customHeight="1" x14ac:dyDescent="0.2">
      <c r="B11" s="1624" t="s">
        <v>2012</v>
      </c>
      <c r="C11" s="1624"/>
      <c r="D11" s="1624"/>
      <c r="E11" s="1624"/>
      <c r="F11" s="1624"/>
      <c r="G11" s="1641"/>
      <c r="H11" s="1642"/>
      <c r="I11" s="1642"/>
      <c r="J11" s="1642"/>
      <c r="K11" s="1642"/>
      <c r="L11" s="1642"/>
      <c r="M11" s="1642"/>
      <c r="N11" s="1642"/>
      <c r="O11" s="1642"/>
      <c r="P11" s="1642"/>
      <c r="Q11" s="1643"/>
      <c r="R11" s="1607" t="s">
        <v>2013</v>
      </c>
      <c r="S11" s="1608"/>
      <c r="T11" s="1608"/>
      <c r="U11" s="1609"/>
      <c r="V11" s="1641"/>
      <c r="W11" s="1642"/>
      <c r="X11" s="1642"/>
      <c r="Y11" s="1642"/>
      <c r="Z11" s="1642"/>
      <c r="AA11" s="1642"/>
      <c r="AB11" s="1643"/>
      <c r="AI11" s="704" t="s">
        <v>2014</v>
      </c>
      <c r="AJ11" s="702">
        <v>8</v>
      </c>
    </row>
    <row r="12" spans="1:37" ht="17.25" customHeight="1" x14ac:dyDescent="0.2">
      <c r="B12" s="1644" t="s">
        <v>2015</v>
      </c>
      <c r="C12" s="1644"/>
      <c r="D12" s="1644"/>
      <c r="E12" s="1644"/>
      <c r="F12" s="1644"/>
      <c r="G12" s="1644"/>
      <c r="H12" s="1644"/>
      <c r="I12" s="1644"/>
      <c r="J12" s="1644"/>
      <c r="K12" s="1644"/>
      <c r="L12" s="1644"/>
      <c r="M12" s="1644"/>
      <c r="N12" s="1644"/>
      <c r="O12" s="1644"/>
      <c r="P12" s="1644"/>
      <c r="Q12" s="1644"/>
      <c r="R12" s="1644"/>
      <c r="S12" s="1644"/>
      <c r="T12" s="1644"/>
      <c r="U12" s="1644"/>
      <c r="V12" s="1644"/>
      <c r="W12" s="1644"/>
      <c r="X12" s="1644"/>
      <c r="Y12" s="1644"/>
      <c r="Z12" s="1644"/>
      <c r="AA12" s="1644"/>
      <c r="AB12" s="1644"/>
      <c r="AC12" s="1644"/>
      <c r="AD12" s="1644"/>
      <c r="AE12" s="1644"/>
      <c r="AF12" s="1644"/>
      <c r="AI12" s="706" t="s">
        <v>2016</v>
      </c>
      <c r="AJ12" s="707">
        <v>9</v>
      </c>
    </row>
    <row r="13" spans="1:37" ht="17.25" customHeight="1" x14ac:dyDescent="0.2">
      <c r="B13" s="1644"/>
      <c r="C13" s="1644"/>
      <c r="D13" s="1644"/>
      <c r="E13" s="1644"/>
      <c r="F13" s="1644"/>
      <c r="G13" s="1644"/>
      <c r="H13" s="1644"/>
      <c r="I13" s="1644"/>
      <c r="J13" s="1644"/>
      <c r="K13" s="1644"/>
      <c r="L13" s="1644"/>
      <c r="M13" s="1644"/>
      <c r="N13" s="1644"/>
      <c r="O13" s="1644"/>
      <c r="P13" s="1644"/>
      <c r="Q13" s="1644"/>
      <c r="R13" s="1644"/>
      <c r="S13" s="1644"/>
      <c r="T13" s="1644"/>
      <c r="U13" s="1644"/>
      <c r="V13" s="1644"/>
      <c r="W13" s="1644"/>
      <c r="X13" s="1644"/>
      <c r="Y13" s="1644"/>
      <c r="Z13" s="1644"/>
      <c r="AA13" s="1644"/>
      <c r="AB13" s="1644"/>
      <c r="AC13" s="1644"/>
      <c r="AD13" s="1644"/>
      <c r="AE13" s="1644"/>
      <c r="AF13" s="1644"/>
      <c r="AI13" s="704"/>
    </row>
    <row r="14" spans="1:37" ht="18" customHeight="1" x14ac:dyDescent="0.2">
      <c r="AI14" s="704"/>
    </row>
    <row r="15" spans="1:37" ht="21.9" customHeight="1" x14ac:dyDescent="0.2">
      <c r="B15" s="703" t="s">
        <v>2017</v>
      </c>
      <c r="AI15" s="704" t="s">
        <v>2018</v>
      </c>
    </row>
    <row r="16" spans="1:37" ht="21.9" customHeight="1" x14ac:dyDescent="0.2">
      <c r="B16" s="1628" t="s">
        <v>2019</v>
      </c>
      <c r="C16" s="1629"/>
      <c r="D16" s="1629"/>
      <c r="E16" s="1629"/>
      <c r="F16" s="1629"/>
      <c r="G16" s="1629"/>
      <c r="H16" s="1629"/>
      <c r="I16" s="1629"/>
      <c r="J16" s="1629"/>
      <c r="K16" s="1630"/>
      <c r="L16" s="1607" t="s">
        <v>2020</v>
      </c>
      <c r="M16" s="1608"/>
      <c r="N16" s="1611"/>
      <c r="O16" s="1611"/>
      <c r="P16" s="708"/>
      <c r="Q16" s="1611">
        <v>4</v>
      </c>
      <c r="R16" s="1611"/>
      <c r="S16" s="709" t="s">
        <v>2022</v>
      </c>
      <c r="T16" s="710"/>
      <c r="U16" s="710"/>
      <c r="AD16" s="710"/>
      <c r="AE16" s="710"/>
      <c r="AI16" s="711" t="str">
        <f>L16&amp;N16&amp;P16&amp;Q16&amp;S16&amp;"１日"</f>
        <v>令和4月１日</v>
      </c>
      <c r="AJ16" s="712"/>
      <c r="AK16" s="712"/>
    </row>
    <row r="17" spans="2:37" ht="21.9" customHeight="1" x14ac:dyDescent="0.2">
      <c r="B17" s="1628" t="s">
        <v>2023</v>
      </c>
      <c r="C17" s="1629"/>
      <c r="D17" s="1629"/>
      <c r="E17" s="1629"/>
      <c r="F17" s="1629"/>
      <c r="G17" s="1629"/>
      <c r="H17" s="1629"/>
      <c r="I17" s="1629"/>
      <c r="J17" s="1629"/>
      <c r="K17" s="1629"/>
      <c r="L17" s="1629"/>
      <c r="M17" s="1629"/>
      <c r="N17" s="1629"/>
      <c r="O17" s="1630"/>
      <c r="P17" s="1631"/>
      <c r="Q17" s="1632"/>
      <c r="R17" s="1632"/>
      <c r="S17" s="713" t="s">
        <v>2024</v>
      </c>
      <c r="AI17" s="704" t="s">
        <v>2025</v>
      </c>
      <c r="AJ17" s="714" t="s">
        <v>2026</v>
      </c>
    </row>
    <row r="18" spans="2:37" ht="21.9" customHeight="1" x14ac:dyDescent="0.2">
      <c r="B18" s="1633" t="s">
        <v>1993</v>
      </c>
      <c r="C18" s="1633"/>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4"/>
      <c r="AA18" s="1635"/>
      <c r="AB18" s="1635"/>
      <c r="AC18" s="715" t="s">
        <v>2024</v>
      </c>
      <c r="AI18" s="716" t="e">
        <f>(Z18-P17)/Z18</f>
        <v>#DIV/0!</v>
      </c>
      <c r="AJ18" s="717" t="e">
        <f>AI18</f>
        <v>#DIV/0!</v>
      </c>
    </row>
    <row r="19" spans="2:37" ht="21.9" customHeight="1" x14ac:dyDescent="0.25">
      <c r="B19" s="1636" t="s">
        <v>2027</v>
      </c>
      <c r="C19" s="1637"/>
      <c r="D19" s="1637"/>
      <c r="E19" s="1637"/>
      <c r="F19" s="1637"/>
      <c r="G19" s="1637"/>
      <c r="H19" s="1638" t="str">
        <f>IF(P17="","",IF(AND(H20="否",ROUND(AI18,4)&gt;=0.05),"可","否"))</f>
        <v/>
      </c>
      <c r="I19" s="1639"/>
      <c r="J19" s="1640"/>
      <c r="N19" s="718"/>
      <c r="O19" s="718"/>
      <c r="P19" s="718"/>
      <c r="Q19" s="718"/>
      <c r="R19" s="718"/>
      <c r="S19" s="718"/>
      <c r="T19" s="718"/>
      <c r="U19" s="718"/>
      <c r="V19" s="718"/>
      <c r="W19" s="718"/>
      <c r="X19" s="718"/>
      <c r="Y19" s="718"/>
      <c r="Z19" s="718"/>
      <c r="AA19" s="718"/>
      <c r="AB19" s="718"/>
      <c r="AC19" s="718"/>
      <c r="AD19" s="718"/>
      <c r="AE19" s="718"/>
      <c r="AF19" s="718"/>
      <c r="AI19" s="719" t="s">
        <v>2028</v>
      </c>
      <c r="AJ19" s="720" t="s">
        <v>2029</v>
      </c>
    </row>
    <row r="20" spans="2:37" ht="21.9" customHeight="1" x14ac:dyDescent="0.25">
      <c r="B20" s="1628" t="s">
        <v>2030</v>
      </c>
      <c r="C20" s="1629"/>
      <c r="D20" s="1629"/>
      <c r="E20" s="1629"/>
      <c r="F20" s="1629"/>
      <c r="G20" s="1629"/>
      <c r="H20" s="1645" t="str">
        <f>IF(N16="","",IF(AND(AI20="可",AJ20="可"),"可","否"))</f>
        <v/>
      </c>
      <c r="I20" s="1646"/>
      <c r="J20" s="1647"/>
      <c r="N20" s="718"/>
      <c r="O20" s="718"/>
      <c r="P20" s="718"/>
      <c r="Q20" s="718"/>
      <c r="R20" s="718"/>
      <c r="S20" s="718"/>
      <c r="T20" s="718"/>
      <c r="U20" s="718"/>
      <c r="V20" s="718"/>
      <c r="W20" s="718"/>
      <c r="X20" s="718"/>
      <c r="Y20" s="718"/>
      <c r="Z20" s="718"/>
      <c r="AE20" s="718"/>
      <c r="AF20" s="718"/>
      <c r="AI20" s="719" t="str">
        <f>IF(P17="","",IF(OR(AND(AJ8=7,P17&lt;=750),AND(AJ8=8,P17&lt;=900),AND(AJ8=9,P17&lt;=750)),"可","否"))</f>
        <v/>
      </c>
      <c r="AJ20" s="721" t="str">
        <f>IF(AND(N16=3,OR(Q16=2,Q16=3)),"否","可")</f>
        <v>可</v>
      </c>
      <c r="AK20" s="710"/>
    </row>
    <row r="21" spans="2:37" ht="20.25" customHeight="1" x14ac:dyDescent="0.2">
      <c r="B21" s="1648" t="s">
        <v>2031</v>
      </c>
      <c r="C21" s="1649"/>
      <c r="D21" s="1649"/>
      <c r="E21" s="1649"/>
      <c r="F21" s="1649"/>
      <c r="G21" s="1649"/>
      <c r="H21" s="1649"/>
      <c r="I21" s="1649"/>
      <c r="J21" s="1649"/>
      <c r="K21" s="1649"/>
      <c r="L21" s="1649"/>
      <c r="M21" s="1649"/>
      <c r="N21" s="1649"/>
      <c r="O21" s="1649"/>
      <c r="P21" s="1649"/>
      <c r="Q21" s="1649"/>
      <c r="R21" s="1649"/>
      <c r="S21" s="1649"/>
      <c r="T21" s="1649"/>
      <c r="U21" s="1649"/>
      <c r="V21" s="1649"/>
      <c r="W21" s="1649"/>
      <c r="X21" s="1649"/>
      <c r="Y21" s="1649"/>
      <c r="Z21" s="1649"/>
      <c r="AA21" s="1649"/>
      <c r="AB21" s="1649"/>
      <c r="AC21" s="1649"/>
      <c r="AD21" s="1649"/>
      <c r="AE21" s="1649"/>
      <c r="AF21" s="1649"/>
    </row>
    <row r="22" spans="2:37" ht="20.25" customHeight="1" x14ac:dyDescent="0.2">
      <c r="B22" s="1648"/>
      <c r="C22" s="1649"/>
      <c r="D22" s="1649"/>
      <c r="E22" s="1649"/>
      <c r="F22" s="1649"/>
      <c r="G22" s="1649"/>
      <c r="H22" s="1649"/>
      <c r="I22" s="1649"/>
      <c r="J22" s="1649"/>
      <c r="K22" s="1649"/>
      <c r="L22" s="1649"/>
      <c r="M22" s="1649"/>
      <c r="N22" s="1649"/>
      <c r="O22" s="1649"/>
      <c r="P22" s="1649"/>
      <c r="Q22" s="1649"/>
      <c r="R22" s="1649"/>
      <c r="S22" s="1649"/>
      <c r="T22" s="1649"/>
      <c r="U22" s="1649"/>
      <c r="V22" s="1649"/>
      <c r="W22" s="1649"/>
      <c r="X22" s="1649"/>
      <c r="Y22" s="1649"/>
      <c r="Z22" s="1649"/>
      <c r="AA22" s="1649"/>
      <c r="AB22" s="1649"/>
      <c r="AC22" s="1649"/>
      <c r="AD22" s="1649"/>
      <c r="AE22" s="1649"/>
      <c r="AF22" s="1649"/>
    </row>
    <row r="23" spans="2:37" ht="20.25" customHeight="1" x14ac:dyDescent="0.2">
      <c r="B23" s="1648"/>
      <c r="C23" s="1649"/>
      <c r="D23" s="1649"/>
      <c r="E23" s="1649"/>
      <c r="F23" s="1649"/>
      <c r="G23" s="1649"/>
      <c r="H23" s="1649"/>
      <c r="I23" s="1649"/>
      <c r="J23" s="1649"/>
      <c r="K23" s="1649"/>
      <c r="L23" s="1649"/>
      <c r="M23" s="1649"/>
      <c r="N23" s="1649"/>
      <c r="O23" s="1649"/>
      <c r="P23" s="1649"/>
      <c r="Q23" s="1649"/>
      <c r="R23" s="1649"/>
      <c r="S23" s="1649"/>
      <c r="T23" s="1649"/>
      <c r="U23" s="1649"/>
      <c r="V23" s="1649"/>
      <c r="W23" s="1649"/>
      <c r="X23" s="1649"/>
      <c r="Y23" s="1649"/>
      <c r="Z23" s="1649"/>
      <c r="AA23" s="1649"/>
      <c r="AB23" s="1649"/>
      <c r="AC23" s="1649"/>
      <c r="AD23" s="1649"/>
      <c r="AE23" s="1649"/>
      <c r="AF23" s="1649"/>
    </row>
    <row r="24" spans="2:37" ht="20.25" customHeight="1" x14ac:dyDescent="0.2">
      <c r="B24" s="1648"/>
      <c r="C24" s="1649"/>
      <c r="D24" s="1649"/>
      <c r="E24" s="1649"/>
      <c r="F24" s="1649"/>
      <c r="G24" s="1649"/>
      <c r="H24" s="1649"/>
      <c r="I24" s="1649"/>
      <c r="J24" s="1649"/>
      <c r="K24" s="1649"/>
      <c r="L24" s="1649"/>
      <c r="M24" s="1649"/>
      <c r="N24" s="1649"/>
      <c r="O24" s="1649"/>
      <c r="P24" s="1649"/>
      <c r="Q24" s="1649"/>
      <c r="R24" s="1649"/>
      <c r="S24" s="1649"/>
      <c r="T24" s="1649"/>
      <c r="U24" s="1649"/>
      <c r="V24" s="1649"/>
      <c r="W24" s="1649"/>
      <c r="X24" s="1649"/>
      <c r="Y24" s="1649"/>
      <c r="Z24" s="1649"/>
      <c r="AA24" s="1649"/>
      <c r="AB24" s="1649"/>
      <c r="AC24" s="1649"/>
      <c r="AD24" s="1649"/>
      <c r="AE24" s="1649"/>
      <c r="AF24" s="1649"/>
    </row>
    <row r="25" spans="2:37" ht="20.25" customHeight="1" x14ac:dyDescent="0.2">
      <c r="B25" s="1648"/>
      <c r="C25" s="1649"/>
      <c r="D25" s="1649"/>
      <c r="E25" s="1649"/>
      <c r="F25" s="1649"/>
      <c r="G25" s="1649"/>
      <c r="H25" s="1649"/>
      <c r="I25" s="1649"/>
      <c r="J25" s="1649"/>
      <c r="K25" s="1649"/>
      <c r="L25" s="1649"/>
      <c r="M25" s="1649"/>
      <c r="N25" s="1649"/>
      <c r="O25" s="1649"/>
      <c r="P25" s="1649"/>
      <c r="Q25" s="1649"/>
      <c r="R25" s="1649"/>
      <c r="S25" s="1649"/>
      <c r="T25" s="1649"/>
      <c r="U25" s="1649"/>
      <c r="V25" s="1649"/>
      <c r="W25" s="1649"/>
      <c r="X25" s="1649"/>
      <c r="Y25" s="1649"/>
      <c r="Z25" s="1649"/>
      <c r="AA25" s="1649"/>
      <c r="AB25" s="1649"/>
      <c r="AC25" s="1649"/>
      <c r="AD25" s="1649"/>
      <c r="AE25" s="1649"/>
      <c r="AF25" s="1649"/>
    </row>
    <row r="26" spans="2:37" ht="20.25" customHeight="1" x14ac:dyDescent="0.2">
      <c r="B26" s="1648"/>
      <c r="C26" s="1649"/>
      <c r="D26" s="1649"/>
      <c r="E26" s="1649"/>
      <c r="F26" s="1649"/>
      <c r="G26" s="1649"/>
      <c r="H26" s="1649"/>
      <c r="I26" s="1649"/>
      <c r="J26" s="1649"/>
      <c r="K26" s="1649"/>
      <c r="L26" s="1649"/>
      <c r="M26" s="1649"/>
      <c r="N26" s="1649"/>
      <c r="O26" s="1649"/>
      <c r="P26" s="1649"/>
      <c r="Q26" s="1649"/>
      <c r="R26" s="1649"/>
      <c r="S26" s="1649"/>
      <c r="T26" s="1649"/>
      <c r="U26" s="1649"/>
      <c r="V26" s="1649"/>
      <c r="W26" s="1649"/>
      <c r="X26" s="1649"/>
      <c r="Y26" s="1649"/>
      <c r="Z26" s="1649"/>
      <c r="AA26" s="1649"/>
      <c r="AB26" s="1649"/>
      <c r="AC26" s="1649"/>
      <c r="AD26" s="1649"/>
      <c r="AE26" s="1649"/>
      <c r="AF26" s="1649"/>
    </row>
    <row r="27" spans="2:37" ht="20.25" customHeight="1" x14ac:dyDescent="0.2">
      <c r="B27" s="1648"/>
      <c r="C27" s="1649"/>
      <c r="D27" s="1649"/>
      <c r="E27" s="1649"/>
      <c r="F27" s="1649"/>
      <c r="G27" s="1649"/>
      <c r="H27" s="1649"/>
      <c r="I27" s="1649"/>
      <c r="J27" s="1649"/>
      <c r="K27" s="1649"/>
      <c r="L27" s="1649"/>
      <c r="M27" s="1649"/>
      <c r="N27" s="1649"/>
      <c r="O27" s="1649"/>
      <c r="P27" s="1649"/>
      <c r="Q27" s="1649"/>
      <c r="R27" s="1649"/>
      <c r="S27" s="1649"/>
      <c r="T27" s="1649"/>
      <c r="U27" s="1649"/>
      <c r="V27" s="1649"/>
      <c r="W27" s="1649"/>
      <c r="X27" s="1649"/>
      <c r="Y27" s="1649"/>
      <c r="Z27" s="1649"/>
      <c r="AA27" s="1649"/>
      <c r="AB27" s="1649"/>
      <c r="AC27" s="1649"/>
      <c r="AD27" s="1649"/>
      <c r="AE27" s="1649"/>
      <c r="AF27" s="1649"/>
    </row>
    <row r="28" spans="2:37" ht="20.25" customHeight="1" x14ac:dyDescent="0.2">
      <c r="B28" s="1649"/>
      <c r="C28" s="1649"/>
      <c r="D28" s="1649"/>
      <c r="E28" s="1649"/>
      <c r="F28" s="1649"/>
      <c r="G28" s="1649"/>
      <c r="H28" s="1649"/>
      <c r="I28" s="1649"/>
      <c r="J28" s="1649"/>
      <c r="K28" s="1649"/>
      <c r="L28" s="1649"/>
      <c r="M28" s="1649"/>
      <c r="N28" s="1649"/>
      <c r="O28" s="1649"/>
      <c r="P28" s="1649"/>
      <c r="Q28" s="1649"/>
      <c r="R28" s="1649"/>
      <c r="S28" s="1649"/>
      <c r="T28" s="1649"/>
      <c r="U28" s="1649"/>
      <c r="V28" s="1649"/>
      <c r="W28" s="1649"/>
      <c r="X28" s="1649"/>
      <c r="Y28" s="1649"/>
      <c r="Z28" s="1649"/>
      <c r="AA28" s="1649"/>
      <c r="AB28" s="1649"/>
      <c r="AC28" s="1649"/>
      <c r="AD28" s="1649"/>
      <c r="AE28" s="1649"/>
      <c r="AF28" s="1649"/>
    </row>
    <row r="29" spans="2:37" ht="18" customHeight="1" x14ac:dyDescent="0.2"/>
    <row r="30" spans="2:37" ht="21.9" customHeight="1" x14ac:dyDescent="0.2">
      <c r="B30" s="1650" t="s">
        <v>2032</v>
      </c>
      <c r="C30" s="1651"/>
      <c r="D30" s="1651"/>
      <c r="E30" s="1651"/>
      <c r="F30" s="1651"/>
      <c r="G30" s="1651"/>
      <c r="H30" s="1651"/>
      <c r="I30" s="1652"/>
      <c r="K30" s="722" t="s">
        <v>2033</v>
      </c>
    </row>
    <row r="31" spans="2:37" ht="21.9" customHeight="1" x14ac:dyDescent="0.2">
      <c r="B31" s="703" t="s">
        <v>2034</v>
      </c>
    </row>
    <row r="32" spans="2:37" ht="21.9" customHeight="1" x14ac:dyDescent="0.2">
      <c r="B32" s="1624"/>
      <c r="C32" s="1624"/>
      <c r="D32" s="1624"/>
      <c r="E32" s="1624"/>
      <c r="F32" s="1624"/>
      <c r="G32" s="1624"/>
      <c r="H32" s="1624"/>
      <c r="I32" s="1624"/>
      <c r="J32" s="1624"/>
      <c r="K32" s="1624"/>
      <c r="L32" s="1624" t="s">
        <v>2035</v>
      </c>
      <c r="M32" s="1624"/>
      <c r="N32" s="1624"/>
      <c r="O32" s="1624"/>
      <c r="P32" s="1624"/>
      <c r="Q32" s="1653" t="s">
        <v>2036</v>
      </c>
      <c r="R32" s="1653"/>
      <c r="S32" s="1653"/>
      <c r="T32" s="1653"/>
      <c r="U32" s="1624" t="s">
        <v>2037</v>
      </c>
      <c r="V32" s="1624"/>
      <c r="W32" s="1624"/>
      <c r="X32" s="1624"/>
      <c r="Y32" s="1654"/>
      <c r="Z32" s="1655"/>
      <c r="AA32" s="1656" t="s">
        <v>2038</v>
      </c>
      <c r="AB32" s="1624"/>
      <c r="AC32" s="1624"/>
      <c r="AD32" s="1624"/>
      <c r="AH32" s="710"/>
      <c r="AI32" s="710"/>
      <c r="AJ32" s="710"/>
      <c r="AK32" s="710"/>
    </row>
    <row r="33" spans="2:37" ht="21.9" customHeight="1" x14ac:dyDescent="0.2">
      <c r="B33" s="1624"/>
      <c r="C33" s="1624"/>
      <c r="D33" s="1624"/>
      <c r="E33" s="1624"/>
      <c r="F33" s="1624"/>
      <c r="G33" s="1624"/>
      <c r="H33" s="1624"/>
      <c r="I33" s="1624"/>
      <c r="J33" s="1624"/>
      <c r="K33" s="1624"/>
      <c r="L33" s="1624"/>
      <c r="M33" s="1624"/>
      <c r="N33" s="1624"/>
      <c r="O33" s="1624"/>
      <c r="P33" s="1624"/>
      <c r="Q33" s="1653"/>
      <c r="R33" s="1653"/>
      <c r="S33" s="1653"/>
      <c r="T33" s="1653"/>
      <c r="U33" s="1624"/>
      <c r="V33" s="1624"/>
      <c r="W33" s="1624"/>
      <c r="X33" s="1624"/>
      <c r="Y33" s="1654"/>
      <c r="Z33" s="1655"/>
      <c r="AA33" s="1624"/>
      <c r="AB33" s="1624"/>
      <c r="AC33" s="1624"/>
      <c r="AD33" s="1624"/>
      <c r="AH33" s="710"/>
      <c r="AI33" s="710"/>
      <c r="AJ33" s="710"/>
      <c r="AK33" s="710"/>
    </row>
    <row r="34" spans="2:37" ht="21.9" customHeight="1" x14ac:dyDescent="0.2">
      <c r="B34" s="1628" t="s">
        <v>2019</v>
      </c>
      <c r="C34" s="1629"/>
      <c r="D34" s="1629"/>
      <c r="E34" s="1629"/>
      <c r="F34" s="1629"/>
      <c r="G34" s="1629"/>
      <c r="H34" s="1629"/>
      <c r="I34" s="1629"/>
      <c r="J34" s="1629"/>
      <c r="K34" s="1630"/>
      <c r="L34" s="1657" t="str">
        <f>IF(N16="","",EOMONTH(AI16,0))</f>
        <v/>
      </c>
      <c r="M34" s="1657"/>
      <c r="N34" s="1657"/>
      <c r="O34" s="1657"/>
      <c r="P34" s="1657"/>
      <c r="Q34" s="1665" t="str">
        <f>IF($P$17=0,"",$P$17)</f>
        <v/>
      </c>
      <c r="R34" s="1666"/>
      <c r="S34" s="1666"/>
      <c r="T34" s="1666"/>
      <c r="U34" s="1660" t="str">
        <f t="shared" ref="U34:U39" si="0">IF(Q34="","",ROUND(($Z$18-Q34)/$Z$18,4))</f>
        <v/>
      </c>
      <c r="V34" s="1661"/>
      <c r="W34" s="1661"/>
      <c r="X34" s="1661"/>
      <c r="Y34" s="1654"/>
      <c r="Z34" s="1655"/>
      <c r="AA34" s="1662"/>
      <c r="AB34" s="1663"/>
      <c r="AC34" s="1663"/>
      <c r="AD34" s="1664"/>
      <c r="AH34" s="710"/>
      <c r="AI34" s="710"/>
      <c r="AJ34" s="710"/>
      <c r="AK34" s="710"/>
    </row>
    <row r="35" spans="2:37" ht="21.9" customHeight="1" x14ac:dyDescent="0.2">
      <c r="B35" s="1628" t="s">
        <v>2039</v>
      </c>
      <c r="C35" s="1629"/>
      <c r="D35" s="1629"/>
      <c r="E35" s="1629"/>
      <c r="F35" s="1629"/>
      <c r="G35" s="1629"/>
      <c r="H35" s="1629"/>
      <c r="I35" s="1629"/>
      <c r="J35" s="1629"/>
      <c r="K35" s="1630"/>
      <c r="L35" s="1657" t="str">
        <f t="shared" ref="L35:L41" si="1">IF($N$16="","",EOMONTH(L34,1))</f>
        <v/>
      </c>
      <c r="M35" s="1657"/>
      <c r="N35" s="1657"/>
      <c r="O35" s="1657"/>
      <c r="P35" s="1657"/>
      <c r="Q35" s="1658"/>
      <c r="R35" s="1659"/>
      <c r="S35" s="1659"/>
      <c r="T35" s="1659"/>
      <c r="U35" s="1660" t="str">
        <f t="shared" si="0"/>
        <v/>
      </c>
      <c r="V35" s="1661"/>
      <c r="W35" s="1661"/>
      <c r="X35" s="1661"/>
      <c r="Y35" s="1654"/>
      <c r="Z35" s="1655"/>
      <c r="AA35" s="1662"/>
      <c r="AB35" s="1663"/>
      <c r="AC35" s="1663"/>
      <c r="AD35" s="1664"/>
      <c r="AH35" s="710"/>
      <c r="AI35" s="710"/>
      <c r="AJ35" s="710"/>
      <c r="AK35" s="710"/>
    </row>
    <row r="36" spans="2:37" ht="21.9" customHeight="1" x14ac:dyDescent="0.2">
      <c r="B36" s="1628" t="s">
        <v>2040</v>
      </c>
      <c r="C36" s="1629"/>
      <c r="D36" s="1629"/>
      <c r="E36" s="1629"/>
      <c r="F36" s="1629"/>
      <c r="G36" s="1629"/>
      <c r="H36" s="1629"/>
      <c r="I36" s="1629"/>
      <c r="J36" s="1629"/>
      <c r="K36" s="1630"/>
      <c r="L36" s="1657" t="str">
        <f t="shared" si="1"/>
        <v/>
      </c>
      <c r="M36" s="1657"/>
      <c r="N36" s="1657"/>
      <c r="O36" s="1657"/>
      <c r="P36" s="1657"/>
      <c r="Q36" s="1658"/>
      <c r="R36" s="1659"/>
      <c r="S36" s="1659"/>
      <c r="T36" s="1659"/>
      <c r="U36" s="1660" t="str">
        <f t="shared" si="0"/>
        <v/>
      </c>
      <c r="V36" s="1661"/>
      <c r="W36" s="1661"/>
      <c r="X36" s="1661"/>
      <c r="Y36" s="1654"/>
      <c r="Z36" s="1655"/>
      <c r="AA36" s="1667" t="str">
        <f t="shared" ref="AA36:AA41" si="2">IF(U34="","",IF(AND($H$19="可",U34&gt;=0.05),"可","否"))</f>
        <v/>
      </c>
      <c r="AB36" s="1667"/>
      <c r="AC36" s="1667"/>
      <c r="AD36" s="1667"/>
      <c r="AH36" s="710"/>
      <c r="AI36" s="710"/>
      <c r="AJ36" s="710"/>
      <c r="AK36" s="710"/>
    </row>
    <row r="37" spans="2:37" ht="21.9" customHeight="1" x14ac:dyDescent="0.2">
      <c r="B37" s="1628" t="s">
        <v>2041</v>
      </c>
      <c r="C37" s="1629"/>
      <c r="D37" s="1629"/>
      <c r="E37" s="1629"/>
      <c r="F37" s="1629"/>
      <c r="G37" s="1629"/>
      <c r="H37" s="1629"/>
      <c r="I37" s="1629"/>
      <c r="J37" s="1629"/>
      <c r="K37" s="1630"/>
      <c r="L37" s="1657" t="str">
        <f t="shared" si="1"/>
        <v/>
      </c>
      <c r="M37" s="1657"/>
      <c r="N37" s="1657"/>
      <c r="O37" s="1657"/>
      <c r="P37" s="1657"/>
      <c r="Q37" s="1658"/>
      <c r="R37" s="1659"/>
      <c r="S37" s="1659"/>
      <c r="T37" s="1659"/>
      <c r="U37" s="1660" t="str">
        <f t="shared" si="0"/>
        <v/>
      </c>
      <c r="V37" s="1661"/>
      <c r="W37" s="1661"/>
      <c r="X37" s="1661"/>
      <c r="Y37" s="1654"/>
      <c r="Z37" s="1655"/>
      <c r="AA37" s="1667" t="str">
        <f t="shared" si="2"/>
        <v/>
      </c>
      <c r="AB37" s="1667"/>
      <c r="AC37" s="1667"/>
      <c r="AD37" s="1667"/>
      <c r="AH37" s="710"/>
      <c r="AI37" s="710"/>
      <c r="AJ37" s="710"/>
      <c r="AK37" s="710"/>
    </row>
    <row r="38" spans="2:37" ht="21.9" customHeight="1" x14ac:dyDescent="0.2">
      <c r="B38" s="1628" t="s">
        <v>2042</v>
      </c>
      <c r="C38" s="1629"/>
      <c r="D38" s="1629"/>
      <c r="E38" s="1629"/>
      <c r="F38" s="1629"/>
      <c r="G38" s="1629"/>
      <c r="H38" s="1629"/>
      <c r="I38" s="1629"/>
      <c r="J38" s="1629"/>
      <c r="K38" s="1630"/>
      <c r="L38" s="1657" t="str">
        <f t="shared" si="1"/>
        <v/>
      </c>
      <c r="M38" s="1657"/>
      <c r="N38" s="1657"/>
      <c r="O38" s="1657"/>
      <c r="P38" s="1657"/>
      <c r="Q38" s="1658"/>
      <c r="R38" s="1659"/>
      <c r="S38" s="1659"/>
      <c r="T38" s="1659"/>
      <c r="U38" s="1660" t="str">
        <f t="shared" si="0"/>
        <v/>
      </c>
      <c r="V38" s="1661"/>
      <c r="W38" s="1661"/>
      <c r="X38" s="1661"/>
      <c r="Y38" s="1669" t="s">
        <v>2043</v>
      </c>
      <c r="Z38" s="1655"/>
      <c r="AA38" s="1667" t="str">
        <f t="shared" si="2"/>
        <v/>
      </c>
      <c r="AB38" s="1667"/>
      <c r="AC38" s="1667"/>
      <c r="AD38" s="1667"/>
      <c r="AH38" s="710"/>
      <c r="AI38" s="710"/>
      <c r="AJ38" s="710"/>
      <c r="AK38" s="710"/>
    </row>
    <row r="39" spans="2:37" ht="21.9" customHeight="1" x14ac:dyDescent="0.2">
      <c r="B39" s="1628" t="s">
        <v>2044</v>
      </c>
      <c r="C39" s="1629"/>
      <c r="D39" s="1629"/>
      <c r="E39" s="1629"/>
      <c r="F39" s="1629"/>
      <c r="G39" s="1629"/>
      <c r="H39" s="1629"/>
      <c r="I39" s="1629"/>
      <c r="J39" s="1629"/>
      <c r="K39" s="1630"/>
      <c r="L39" s="1657" t="str">
        <f t="shared" si="1"/>
        <v/>
      </c>
      <c r="M39" s="1657"/>
      <c r="N39" s="1657"/>
      <c r="O39" s="1657"/>
      <c r="P39" s="1657"/>
      <c r="Q39" s="1658"/>
      <c r="R39" s="1659"/>
      <c r="S39" s="1659"/>
      <c r="T39" s="1659"/>
      <c r="U39" s="1660" t="str">
        <f t="shared" si="0"/>
        <v/>
      </c>
      <c r="V39" s="1661"/>
      <c r="W39" s="1661"/>
      <c r="X39" s="1661"/>
      <c r="Y39" s="1654"/>
      <c r="Z39" s="1655"/>
      <c r="AA39" s="1668" t="str">
        <f t="shared" si="2"/>
        <v/>
      </c>
      <c r="AB39" s="1668"/>
      <c r="AC39" s="1668"/>
      <c r="AD39" s="1668"/>
      <c r="AH39" s="710"/>
      <c r="AI39" s="710"/>
      <c r="AJ39" s="710"/>
      <c r="AK39" s="710"/>
    </row>
    <row r="40" spans="2:37" ht="21.9" customHeight="1" x14ac:dyDescent="0.2">
      <c r="B40" s="1628"/>
      <c r="C40" s="1629"/>
      <c r="D40" s="1629"/>
      <c r="E40" s="1629"/>
      <c r="F40" s="1629"/>
      <c r="G40" s="1629"/>
      <c r="H40" s="1629"/>
      <c r="I40" s="1629"/>
      <c r="J40" s="1629"/>
      <c r="K40" s="1630"/>
      <c r="L40" s="1657" t="str">
        <f t="shared" si="1"/>
        <v/>
      </c>
      <c r="M40" s="1657"/>
      <c r="N40" s="1657"/>
      <c r="O40" s="1657"/>
      <c r="P40" s="1657"/>
      <c r="Q40" s="1662"/>
      <c r="R40" s="1663"/>
      <c r="S40" s="1663"/>
      <c r="T40" s="1664"/>
      <c r="U40" s="1662"/>
      <c r="V40" s="1663"/>
      <c r="W40" s="1663"/>
      <c r="X40" s="1664"/>
      <c r="Y40" s="1654"/>
      <c r="Z40" s="1655"/>
      <c r="AA40" s="1667" t="str">
        <f t="shared" si="2"/>
        <v/>
      </c>
      <c r="AB40" s="1667"/>
      <c r="AC40" s="1667"/>
      <c r="AD40" s="1667"/>
      <c r="AH40" s="710"/>
      <c r="AI40" s="710"/>
      <c r="AJ40" s="710"/>
      <c r="AK40" s="710"/>
    </row>
    <row r="41" spans="2:37" ht="21.9" customHeight="1" x14ac:dyDescent="0.2">
      <c r="B41" s="1628" t="s">
        <v>2045</v>
      </c>
      <c r="C41" s="1629"/>
      <c r="D41" s="1629"/>
      <c r="E41" s="1629"/>
      <c r="F41" s="1629"/>
      <c r="G41" s="1629"/>
      <c r="H41" s="1629"/>
      <c r="I41" s="1629"/>
      <c r="J41" s="1629"/>
      <c r="K41" s="1630"/>
      <c r="L41" s="1657" t="str">
        <f t="shared" si="1"/>
        <v/>
      </c>
      <c r="M41" s="1657"/>
      <c r="N41" s="1657"/>
      <c r="O41" s="1657"/>
      <c r="P41" s="1657"/>
      <c r="Q41" s="1679"/>
      <c r="R41" s="1679"/>
      <c r="S41" s="1679"/>
      <c r="T41" s="1679"/>
      <c r="U41" s="1679"/>
      <c r="V41" s="1679"/>
      <c r="W41" s="1679"/>
      <c r="X41" s="1679"/>
      <c r="Y41" s="1654"/>
      <c r="Z41" s="1655"/>
      <c r="AA41" s="1667" t="str">
        <f t="shared" si="2"/>
        <v/>
      </c>
      <c r="AB41" s="1667"/>
      <c r="AC41" s="1667"/>
      <c r="AD41" s="1667"/>
      <c r="AH41" s="710"/>
      <c r="AI41" s="710"/>
      <c r="AJ41" s="710"/>
      <c r="AK41" s="710"/>
    </row>
    <row r="42" spans="2:37" ht="19.5" customHeight="1" x14ac:dyDescent="0.2">
      <c r="B42" s="1680" t="s">
        <v>2046</v>
      </c>
      <c r="C42" s="1681"/>
      <c r="D42" s="1681"/>
      <c r="E42" s="1681"/>
      <c r="F42" s="1681"/>
      <c r="G42" s="1681"/>
      <c r="H42" s="1681"/>
      <c r="I42" s="1681"/>
      <c r="J42" s="1681"/>
      <c r="K42" s="1681"/>
      <c r="L42" s="1681"/>
      <c r="M42" s="1681"/>
      <c r="N42" s="1681"/>
      <c r="O42" s="1681"/>
      <c r="P42" s="1681"/>
      <c r="Q42" s="1681"/>
      <c r="R42" s="1681"/>
      <c r="S42" s="1681"/>
      <c r="T42" s="1681"/>
      <c r="U42" s="1681"/>
      <c r="V42" s="1681"/>
      <c r="W42" s="1681"/>
      <c r="X42" s="1681"/>
      <c r="Y42" s="1681"/>
      <c r="Z42" s="1681"/>
      <c r="AA42" s="1681"/>
      <c r="AB42" s="1681"/>
      <c r="AC42" s="1681"/>
      <c r="AD42" s="1681"/>
      <c r="AE42" s="1681"/>
      <c r="AF42" s="1681"/>
    </row>
    <row r="43" spans="2:37" ht="19.5" customHeight="1" x14ac:dyDescent="0.2">
      <c r="B43" s="1680"/>
      <c r="C43" s="1681"/>
      <c r="D43" s="1681"/>
      <c r="E43" s="1681"/>
      <c r="F43" s="1681"/>
      <c r="G43" s="1681"/>
      <c r="H43" s="1681"/>
      <c r="I43" s="1681"/>
      <c r="J43" s="1681"/>
      <c r="K43" s="1681"/>
      <c r="L43" s="1681"/>
      <c r="M43" s="1681"/>
      <c r="N43" s="1681"/>
      <c r="O43" s="1681"/>
      <c r="P43" s="1681"/>
      <c r="Q43" s="1681"/>
      <c r="R43" s="1681"/>
      <c r="S43" s="1681"/>
      <c r="T43" s="1681"/>
      <c r="U43" s="1681"/>
      <c r="V43" s="1681"/>
      <c r="W43" s="1681"/>
      <c r="X43" s="1681"/>
      <c r="Y43" s="1681"/>
      <c r="Z43" s="1681"/>
      <c r="AA43" s="1681"/>
      <c r="AB43" s="1681"/>
      <c r="AC43" s="1681"/>
      <c r="AD43" s="1681"/>
      <c r="AE43" s="1681"/>
      <c r="AF43" s="1681"/>
    </row>
    <row r="44" spans="2:37" ht="19.5" customHeight="1" x14ac:dyDescent="0.2">
      <c r="B44" s="1681"/>
      <c r="C44" s="1681"/>
      <c r="D44" s="1681"/>
      <c r="E44" s="1681"/>
      <c r="F44" s="1681"/>
      <c r="G44" s="1681"/>
      <c r="H44" s="1681"/>
      <c r="I44" s="1681"/>
      <c r="J44" s="1681"/>
      <c r="K44" s="1681"/>
      <c r="L44" s="1681"/>
      <c r="M44" s="1681"/>
      <c r="N44" s="1681"/>
      <c r="O44" s="1681"/>
      <c r="P44" s="1681"/>
      <c r="Q44" s="1681"/>
      <c r="R44" s="1681"/>
      <c r="S44" s="1681"/>
      <c r="T44" s="1681"/>
      <c r="U44" s="1681"/>
      <c r="V44" s="1681"/>
      <c r="W44" s="1681"/>
      <c r="X44" s="1681"/>
      <c r="Y44" s="1681"/>
      <c r="Z44" s="1681"/>
      <c r="AA44" s="1681"/>
      <c r="AB44" s="1681"/>
      <c r="AC44" s="1681"/>
      <c r="AD44" s="1681"/>
      <c r="AE44" s="1681"/>
      <c r="AF44" s="1681"/>
    </row>
    <row r="45" spans="2:37" ht="20.25" customHeight="1" x14ac:dyDescent="0.2"/>
    <row r="46" spans="2:37" ht="21.9" customHeight="1" x14ac:dyDescent="0.2">
      <c r="B46" s="1650" t="s">
        <v>2047</v>
      </c>
      <c r="C46" s="1651"/>
      <c r="D46" s="1651"/>
      <c r="E46" s="1651"/>
      <c r="F46" s="1651"/>
      <c r="G46" s="1651"/>
      <c r="H46" s="1651"/>
      <c r="I46" s="1651"/>
      <c r="J46" s="1651"/>
      <c r="K46" s="1651"/>
      <c r="L46" s="1651"/>
      <c r="M46" s="1651"/>
      <c r="N46" s="1651"/>
      <c r="O46" s="1651"/>
      <c r="P46" s="1651"/>
      <c r="Q46" s="1651"/>
      <c r="R46" s="1651"/>
      <c r="S46" s="1651"/>
      <c r="T46" s="1651"/>
      <c r="U46" s="1651"/>
      <c r="V46" s="1651"/>
      <c r="W46" s="1652"/>
      <c r="Y46" s="722" t="s">
        <v>2048</v>
      </c>
    </row>
    <row r="47" spans="2:37" ht="21.9" customHeight="1" x14ac:dyDescent="0.2">
      <c r="B47" s="703" t="s">
        <v>2049</v>
      </c>
    </row>
    <row r="48" spans="2:37" ht="21.9" customHeight="1" x14ac:dyDescent="0.2">
      <c r="B48" s="1670" t="s">
        <v>2050</v>
      </c>
      <c r="C48" s="1670"/>
      <c r="D48" s="1670"/>
      <c r="E48" s="1670"/>
      <c r="F48" s="1670"/>
      <c r="G48" s="1670"/>
      <c r="H48" s="1670"/>
      <c r="I48" s="1670"/>
      <c r="J48" s="1670"/>
      <c r="K48" s="1672" t="s">
        <v>2051</v>
      </c>
      <c r="L48" s="1673"/>
      <c r="M48" s="1673"/>
      <c r="N48" s="1673"/>
      <c r="O48" s="1673"/>
      <c r="P48" s="1673"/>
      <c r="Q48" s="1673"/>
      <c r="R48" s="1673"/>
      <c r="S48" s="1673"/>
      <c r="T48" s="1673"/>
      <c r="U48" s="1673"/>
      <c r="V48" s="1673"/>
      <c r="W48" s="1673"/>
      <c r="X48" s="1673"/>
      <c r="Y48" s="1673"/>
      <c r="Z48" s="1673"/>
      <c r="AA48" s="1673"/>
      <c r="AB48" s="1673"/>
      <c r="AC48" s="1673"/>
      <c r="AD48" s="1673"/>
      <c r="AE48" s="1673"/>
      <c r="AF48" s="1674"/>
    </row>
    <row r="49" spans="2:32" ht="21.9" customHeight="1" x14ac:dyDescent="0.2">
      <c r="B49" s="1671"/>
      <c r="C49" s="1671"/>
      <c r="D49" s="1671"/>
      <c r="E49" s="1671"/>
      <c r="F49" s="1671"/>
      <c r="G49" s="1671"/>
      <c r="H49" s="1671"/>
      <c r="I49" s="1671"/>
      <c r="J49" s="1671"/>
      <c r="K49" s="1675"/>
      <c r="L49" s="1676"/>
      <c r="M49" s="1676"/>
      <c r="N49" s="1676"/>
      <c r="O49" s="1676"/>
      <c r="P49" s="1676"/>
      <c r="Q49" s="1676"/>
      <c r="R49" s="1676"/>
      <c r="S49" s="1676"/>
      <c r="T49" s="1676"/>
      <c r="U49" s="1676"/>
      <c r="V49" s="1676"/>
      <c r="W49" s="1676"/>
      <c r="X49" s="1676"/>
      <c r="Y49" s="1676"/>
      <c r="Z49" s="1676"/>
      <c r="AA49" s="1676"/>
      <c r="AB49" s="1676"/>
      <c r="AC49" s="1676"/>
      <c r="AD49" s="1676"/>
      <c r="AE49" s="1676"/>
      <c r="AF49" s="1677"/>
    </row>
    <row r="50" spans="2:32" ht="36" customHeight="1" x14ac:dyDescent="0.2">
      <c r="B50" s="1678" t="s">
        <v>2052</v>
      </c>
      <c r="C50" s="1678"/>
      <c r="D50" s="1678"/>
      <c r="E50" s="1678"/>
      <c r="F50" s="1678"/>
      <c r="G50" s="1678"/>
      <c r="H50" s="1678"/>
      <c r="I50" s="1678"/>
      <c r="J50" s="1678"/>
      <c r="K50" s="1678"/>
      <c r="L50" s="1678"/>
      <c r="M50" s="1678"/>
      <c r="N50" s="1678"/>
      <c r="O50" s="1678"/>
      <c r="P50" s="1678"/>
      <c r="Q50" s="1678"/>
      <c r="R50" s="1678"/>
      <c r="S50" s="1678"/>
      <c r="T50" s="1678"/>
      <c r="U50" s="1678"/>
      <c r="V50" s="1678"/>
      <c r="W50" s="1678"/>
      <c r="X50" s="1678"/>
      <c r="Y50" s="1678"/>
      <c r="Z50" s="1678"/>
      <c r="AA50" s="1678"/>
      <c r="AB50" s="1678"/>
      <c r="AC50" s="1678"/>
      <c r="AD50" s="1678"/>
      <c r="AE50" s="1678"/>
      <c r="AF50" s="1678"/>
    </row>
    <row r="51" spans="2:32" ht="21.9" customHeight="1" x14ac:dyDescent="0.2"/>
    <row r="52" spans="2:32" ht="21.9" customHeight="1" x14ac:dyDescent="0.2">
      <c r="B52" s="1650" t="s">
        <v>2053</v>
      </c>
      <c r="C52" s="1651"/>
      <c r="D52" s="1651"/>
      <c r="E52" s="1651"/>
      <c r="F52" s="1651"/>
      <c r="G52" s="1651"/>
      <c r="H52" s="1651"/>
      <c r="I52" s="1652"/>
      <c r="K52" s="722" t="s">
        <v>2054</v>
      </c>
    </row>
    <row r="53" spans="2:32" ht="21.9" customHeight="1" x14ac:dyDescent="0.2">
      <c r="B53" s="703" t="s">
        <v>2055</v>
      </c>
    </row>
    <row r="54" spans="2:32" ht="21.9" customHeight="1" x14ac:dyDescent="0.2">
      <c r="B54" s="1624"/>
      <c r="C54" s="1624"/>
      <c r="D54" s="1624"/>
      <c r="E54" s="1624"/>
      <c r="F54" s="1624"/>
      <c r="G54" s="1624"/>
      <c r="H54" s="1624"/>
      <c r="I54" s="1624"/>
      <c r="J54" s="1624"/>
      <c r="K54" s="1624"/>
      <c r="L54" s="1624" t="s">
        <v>2035</v>
      </c>
      <c r="M54" s="1624"/>
      <c r="N54" s="1624"/>
      <c r="O54" s="1624"/>
      <c r="P54" s="1624"/>
      <c r="Q54" s="1653" t="s">
        <v>2036</v>
      </c>
      <c r="R54" s="1653"/>
      <c r="S54" s="1653"/>
      <c r="T54" s="1653"/>
      <c r="U54" s="1654"/>
      <c r="V54" s="1655"/>
      <c r="W54" s="1656" t="s">
        <v>2056</v>
      </c>
      <c r="X54" s="1624"/>
      <c r="Y54" s="1624"/>
      <c r="Z54" s="1624"/>
    </row>
    <row r="55" spans="2:32" ht="21.9" customHeight="1" x14ac:dyDescent="0.2">
      <c r="B55" s="1624"/>
      <c r="C55" s="1624"/>
      <c r="D55" s="1624"/>
      <c r="E55" s="1624"/>
      <c r="F55" s="1624"/>
      <c r="G55" s="1624"/>
      <c r="H55" s="1624"/>
      <c r="I55" s="1624"/>
      <c r="J55" s="1624"/>
      <c r="K55" s="1624"/>
      <c r="L55" s="1624"/>
      <c r="M55" s="1624"/>
      <c r="N55" s="1624"/>
      <c r="O55" s="1624"/>
      <c r="P55" s="1624"/>
      <c r="Q55" s="1653"/>
      <c r="R55" s="1653"/>
      <c r="S55" s="1653"/>
      <c r="T55" s="1653"/>
      <c r="U55" s="1654"/>
      <c r="V55" s="1655"/>
      <c r="W55" s="1624"/>
      <c r="X55" s="1624"/>
      <c r="Y55" s="1624"/>
      <c r="Z55" s="1624"/>
    </row>
    <row r="56" spans="2:32" ht="21.9" customHeight="1" x14ac:dyDescent="0.2">
      <c r="B56" s="1628" t="s">
        <v>2019</v>
      </c>
      <c r="C56" s="1629"/>
      <c r="D56" s="1629"/>
      <c r="E56" s="1629"/>
      <c r="F56" s="1629"/>
      <c r="G56" s="1629"/>
      <c r="H56" s="1629"/>
      <c r="I56" s="1629"/>
      <c r="J56" s="1629"/>
      <c r="K56" s="1630"/>
      <c r="L56" s="1657" t="str">
        <f>IF(N16="","",EOMONTH(AI16,0))</f>
        <v/>
      </c>
      <c r="M56" s="1657"/>
      <c r="N56" s="1657"/>
      <c r="O56" s="1657"/>
      <c r="P56" s="1657"/>
      <c r="Q56" s="1665" t="str">
        <f>IF($P$17=0,"",$P$17)</f>
        <v/>
      </c>
      <c r="R56" s="1666"/>
      <c r="S56" s="1666"/>
      <c r="T56" s="1666"/>
      <c r="U56" s="1654"/>
      <c r="V56" s="1655"/>
      <c r="W56" s="1662"/>
      <c r="X56" s="1663"/>
      <c r="Y56" s="1663"/>
      <c r="Z56" s="1664"/>
    </row>
    <row r="57" spans="2:32" ht="21.9" customHeight="1" x14ac:dyDescent="0.2">
      <c r="B57" s="1628" t="s">
        <v>2057</v>
      </c>
      <c r="C57" s="1629"/>
      <c r="D57" s="1629"/>
      <c r="E57" s="1629"/>
      <c r="F57" s="1629"/>
      <c r="G57" s="1629"/>
      <c r="H57" s="1629"/>
      <c r="I57" s="1629"/>
      <c r="J57" s="1629"/>
      <c r="K57" s="1630"/>
      <c r="L57" s="1657" t="str">
        <f t="shared" ref="L57:L74" si="3">IF($N$16="","",EOMONTH(L56,1))</f>
        <v/>
      </c>
      <c r="M57" s="1657"/>
      <c r="N57" s="1657"/>
      <c r="O57" s="1657"/>
      <c r="P57" s="1657"/>
      <c r="Q57" s="1658"/>
      <c r="R57" s="1659"/>
      <c r="S57" s="1659"/>
      <c r="T57" s="1659"/>
      <c r="U57" s="1654"/>
      <c r="V57" s="1655"/>
      <c r="W57" s="1662"/>
      <c r="X57" s="1663"/>
      <c r="Y57" s="1663"/>
      <c r="Z57" s="1664"/>
    </row>
    <row r="58" spans="2:32" ht="21.9" customHeight="1" x14ac:dyDescent="0.2">
      <c r="B58" s="1628" t="s">
        <v>2058</v>
      </c>
      <c r="C58" s="1629"/>
      <c r="D58" s="1629"/>
      <c r="E58" s="1629"/>
      <c r="F58" s="1629"/>
      <c r="G58" s="1629"/>
      <c r="H58" s="1629"/>
      <c r="I58" s="1629"/>
      <c r="J58" s="1629"/>
      <c r="K58" s="1630"/>
      <c r="L58" s="1657" t="str">
        <f t="shared" si="3"/>
        <v/>
      </c>
      <c r="M58" s="1657"/>
      <c r="N58" s="1657"/>
      <c r="O58" s="1657"/>
      <c r="P58" s="1657"/>
      <c r="Q58" s="1658"/>
      <c r="R58" s="1659"/>
      <c r="S58" s="1659"/>
      <c r="T58" s="1659"/>
      <c r="U58" s="1654"/>
      <c r="V58" s="1655"/>
      <c r="W58" s="1667" t="str">
        <f>IF(Q56="","",IF(OR(AND($AJ$8=7,Q56&lt;=750,$H$20="可"),AND($AJ$8=8,Q56&lt;=900,$H$20="可"),AND($AJ$8=9,Q56&lt;=750,$H$20="可")),"可","否"))</f>
        <v/>
      </c>
      <c r="X58" s="1667"/>
      <c r="Y58" s="1667"/>
      <c r="Z58" s="1667"/>
    </row>
    <row r="59" spans="2:32" ht="21.9" customHeight="1" x14ac:dyDescent="0.2">
      <c r="B59" s="1628"/>
      <c r="C59" s="1629"/>
      <c r="D59" s="1629"/>
      <c r="E59" s="1629"/>
      <c r="F59" s="1629"/>
      <c r="G59" s="1629"/>
      <c r="H59" s="1629"/>
      <c r="I59" s="1629"/>
      <c r="J59" s="1629"/>
      <c r="K59" s="1630"/>
      <c r="L59" s="1657" t="str">
        <f t="shared" si="3"/>
        <v/>
      </c>
      <c r="M59" s="1657"/>
      <c r="N59" s="1657"/>
      <c r="O59" s="1657"/>
      <c r="P59" s="1657"/>
      <c r="Q59" s="1658"/>
      <c r="R59" s="1659"/>
      <c r="S59" s="1659"/>
      <c r="T59" s="1659"/>
      <c r="U59" s="1654"/>
      <c r="V59" s="1655"/>
      <c r="W59" s="1667" t="str">
        <f t="shared" ref="W59:W74" si="4">IF(Q57="","",IF(OR(AND($AJ$8=7,Q57&lt;=750,$H$20="可"),AND($AJ$8=8,Q57&lt;=900,$H$20="可"),AND($AJ$8=9,Q57&lt;=750,$H$20="可")),"可","否"))</f>
        <v/>
      </c>
      <c r="X59" s="1667"/>
      <c r="Y59" s="1667"/>
      <c r="Z59" s="1667"/>
    </row>
    <row r="60" spans="2:32" ht="21.9" customHeight="1" x14ac:dyDescent="0.2">
      <c r="B60" s="1628"/>
      <c r="C60" s="1629"/>
      <c r="D60" s="1629"/>
      <c r="E60" s="1629"/>
      <c r="F60" s="1629"/>
      <c r="G60" s="1629"/>
      <c r="H60" s="1629"/>
      <c r="I60" s="1629"/>
      <c r="J60" s="1629"/>
      <c r="K60" s="1630"/>
      <c r="L60" s="1657" t="str">
        <f t="shared" si="3"/>
        <v/>
      </c>
      <c r="M60" s="1657"/>
      <c r="N60" s="1657"/>
      <c r="O60" s="1657"/>
      <c r="P60" s="1657"/>
      <c r="Q60" s="1658"/>
      <c r="R60" s="1659"/>
      <c r="S60" s="1659"/>
      <c r="T60" s="1659"/>
      <c r="U60" s="1654"/>
      <c r="V60" s="1655"/>
      <c r="W60" s="1667" t="str">
        <f t="shared" si="4"/>
        <v/>
      </c>
      <c r="X60" s="1667"/>
      <c r="Y60" s="1667"/>
      <c r="Z60" s="1667"/>
    </row>
    <row r="61" spans="2:32" ht="21.9" customHeight="1" x14ac:dyDescent="0.2">
      <c r="B61" s="1628"/>
      <c r="C61" s="1629"/>
      <c r="D61" s="1629"/>
      <c r="E61" s="1629"/>
      <c r="F61" s="1629"/>
      <c r="G61" s="1629"/>
      <c r="H61" s="1629"/>
      <c r="I61" s="1629"/>
      <c r="J61" s="1629"/>
      <c r="K61" s="1630"/>
      <c r="L61" s="1657" t="str">
        <f t="shared" si="3"/>
        <v/>
      </c>
      <c r="M61" s="1657"/>
      <c r="N61" s="1657"/>
      <c r="O61" s="1657"/>
      <c r="P61" s="1657"/>
      <c r="Q61" s="1658"/>
      <c r="R61" s="1659"/>
      <c r="S61" s="1659"/>
      <c r="T61" s="1659"/>
      <c r="U61" s="1654"/>
      <c r="V61" s="1655"/>
      <c r="W61" s="1667" t="str">
        <f t="shared" si="4"/>
        <v/>
      </c>
      <c r="X61" s="1667"/>
      <c r="Y61" s="1667"/>
      <c r="Z61" s="1667"/>
    </row>
    <row r="62" spans="2:32" ht="21.9" customHeight="1" x14ac:dyDescent="0.2">
      <c r="B62" s="1628"/>
      <c r="C62" s="1629"/>
      <c r="D62" s="1629"/>
      <c r="E62" s="1629"/>
      <c r="F62" s="1629"/>
      <c r="G62" s="1629"/>
      <c r="H62" s="1629"/>
      <c r="I62" s="1629"/>
      <c r="J62" s="1629"/>
      <c r="K62" s="1630"/>
      <c r="L62" s="1657" t="str">
        <f t="shared" si="3"/>
        <v/>
      </c>
      <c r="M62" s="1657"/>
      <c r="N62" s="1657"/>
      <c r="O62" s="1657"/>
      <c r="P62" s="1657"/>
      <c r="Q62" s="1658"/>
      <c r="R62" s="1659"/>
      <c r="S62" s="1659"/>
      <c r="T62" s="1659"/>
      <c r="U62" s="1654"/>
      <c r="V62" s="1655"/>
      <c r="W62" s="1667" t="str">
        <f t="shared" si="4"/>
        <v/>
      </c>
      <c r="X62" s="1667"/>
      <c r="Y62" s="1667"/>
      <c r="Z62" s="1667"/>
    </row>
    <row r="63" spans="2:32" ht="21.9" customHeight="1" x14ac:dyDescent="0.2">
      <c r="B63" s="1628"/>
      <c r="C63" s="1629"/>
      <c r="D63" s="1629"/>
      <c r="E63" s="1629"/>
      <c r="F63" s="1629"/>
      <c r="G63" s="1629"/>
      <c r="H63" s="1629"/>
      <c r="I63" s="1629"/>
      <c r="J63" s="1629"/>
      <c r="K63" s="1630"/>
      <c r="L63" s="1657" t="str">
        <f t="shared" si="3"/>
        <v/>
      </c>
      <c r="M63" s="1657"/>
      <c r="N63" s="1657"/>
      <c r="O63" s="1657"/>
      <c r="P63" s="1657"/>
      <c r="Q63" s="1658"/>
      <c r="R63" s="1659"/>
      <c r="S63" s="1659"/>
      <c r="T63" s="1659"/>
      <c r="U63" s="1669" t="s">
        <v>2043</v>
      </c>
      <c r="V63" s="1682"/>
      <c r="W63" s="1667" t="str">
        <f t="shared" si="4"/>
        <v/>
      </c>
      <c r="X63" s="1667"/>
      <c r="Y63" s="1667"/>
      <c r="Z63" s="1667"/>
    </row>
    <row r="64" spans="2:32" ht="21.9" customHeight="1" x14ac:dyDescent="0.2">
      <c r="B64" s="1628"/>
      <c r="C64" s="1629"/>
      <c r="D64" s="1629"/>
      <c r="E64" s="1629"/>
      <c r="F64" s="1629"/>
      <c r="G64" s="1629"/>
      <c r="H64" s="1629"/>
      <c r="I64" s="1629"/>
      <c r="J64" s="1629"/>
      <c r="K64" s="1630"/>
      <c r="L64" s="1657" t="str">
        <f t="shared" si="3"/>
        <v/>
      </c>
      <c r="M64" s="1657"/>
      <c r="N64" s="1657"/>
      <c r="O64" s="1657"/>
      <c r="P64" s="1657"/>
      <c r="Q64" s="1658"/>
      <c r="R64" s="1659"/>
      <c r="S64" s="1659"/>
      <c r="T64" s="1659"/>
      <c r="U64" s="1669"/>
      <c r="V64" s="1682"/>
      <c r="W64" s="1667" t="str">
        <f t="shared" si="4"/>
        <v/>
      </c>
      <c r="X64" s="1667"/>
      <c r="Y64" s="1667"/>
      <c r="Z64" s="1667"/>
    </row>
    <row r="65" spans="2:32" ht="21.9" customHeight="1" x14ac:dyDescent="0.2">
      <c r="B65" s="1628"/>
      <c r="C65" s="1629"/>
      <c r="D65" s="1629"/>
      <c r="E65" s="1629"/>
      <c r="F65" s="1629"/>
      <c r="G65" s="1629"/>
      <c r="H65" s="1629"/>
      <c r="I65" s="1629"/>
      <c r="J65" s="1629"/>
      <c r="K65" s="1630"/>
      <c r="L65" s="1657" t="str">
        <f t="shared" si="3"/>
        <v/>
      </c>
      <c r="M65" s="1657"/>
      <c r="N65" s="1657"/>
      <c r="O65" s="1657"/>
      <c r="P65" s="1657"/>
      <c r="Q65" s="1658"/>
      <c r="R65" s="1659"/>
      <c r="S65" s="1659"/>
      <c r="T65" s="1659"/>
      <c r="U65" s="1669"/>
      <c r="V65" s="1682"/>
      <c r="W65" s="1667" t="str">
        <f t="shared" si="4"/>
        <v/>
      </c>
      <c r="X65" s="1667"/>
      <c r="Y65" s="1667"/>
      <c r="Z65" s="1667"/>
    </row>
    <row r="66" spans="2:32" ht="21.9" customHeight="1" x14ac:dyDescent="0.2">
      <c r="B66" s="1628"/>
      <c r="C66" s="1629"/>
      <c r="D66" s="1629"/>
      <c r="E66" s="1629"/>
      <c r="F66" s="1629"/>
      <c r="G66" s="1629"/>
      <c r="H66" s="1629"/>
      <c r="I66" s="1629"/>
      <c r="J66" s="1629"/>
      <c r="K66" s="1630"/>
      <c r="L66" s="1657" t="str">
        <f t="shared" si="3"/>
        <v/>
      </c>
      <c r="M66" s="1657"/>
      <c r="N66" s="1657"/>
      <c r="O66" s="1657"/>
      <c r="P66" s="1657"/>
      <c r="Q66" s="1658"/>
      <c r="R66" s="1659"/>
      <c r="S66" s="1659"/>
      <c r="T66" s="1659"/>
      <c r="U66" s="1669"/>
      <c r="V66" s="1682"/>
      <c r="W66" s="1667" t="str">
        <f t="shared" si="4"/>
        <v/>
      </c>
      <c r="X66" s="1667"/>
      <c r="Y66" s="1667"/>
      <c r="Z66" s="1667"/>
    </row>
    <row r="67" spans="2:32" ht="21.9" customHeight="1" x14ac:dyDescent="0.2">
      <c r="B67" s="1628"/>
      <c r="C67" s="1629"/>
      <c r="D67" s="1629"/>
      <c r="E67" s="1629"/>
      <c r="F67" s="1629"/>
      <c r="G67" s="1629"/>
      <c r="H67" s="1629"/>
      <c r="I67" s="1629"/>
      <c r="J67" s="1629"/>
      <c r="K67" s="1630"/>
      <c r="L67" s="1657" t="str">
        <f t="shared" si="3"/>
        <v/>
      </c>
      <c r="M67" s="1657"/>
      <c r="N67" s="1657"/>
      <c r="O67" s="1657"/>
      <c r="P67" s="1657"/>
      <c r="Q67" s="1658"/>
      <c r="R67" s="1659"/>
      <c r="S67" s="1659"/>
      <c r="T67" s="1659"/>
      <c r="U67" s="1654"/>
      <c r="V67" s="1655"/>
      <c r="W67" s="1667" t="str">
        <f t="shared" si="4"/>
        <v/>
      </c>
      <c r="X67" s="1667"/>
      <c r="Y67" s="1667"/>
      <c r="Z67" s="1667"/>
    </row>
    <row r="68" spans="2:32" ht="21.9" customHeight="1" x14ac:dyDescent="0.2">
      <c r="B68" s="1628"/>
      <c r="C68" s="1629"/>
      <c r="D68" s="1629"/>
      <c r="E68" s="1629"/>
      <c r="F68" s="1629"/>
      <c r="G68" s="1629"/>
      <c r="H68" s="1629"/>
      <c r="I68" s="1629"/>
      <c r="J68" s="1629"/>
      <c r="K68" s="1630"/>
      <c r="L68" s="1657" t="str">
        <f t="shared" si="3"/>
        <v/>
      </c>
      <c r="M68" s="1657"/>
      <c r="N68" s="1657"/>
      <c r="O68" s="1657"/>
      <c r="P68" s="1657"/>
      <c r="Q68" s="1658"/>
      <c r="R68" s="1659"/>
      <c r="S68" s="1659"/>
      <c r="T68" s="1659"/>
      <c r="U68" s="1654"/>
      <c r="V68" s="1655"/>
      <c r="W68" s="1667" t="str">
        <f t="shared" si="4"/>
        <v/>
      </c>
      <c r="X68" s="1667"/>
      <c r="Y68" s="1667"/>
      <c r="Z68" s="1667"/>
    </row>
    <row r="69" spans="2:32" ht="21.9" customHeight="1" x14ac:dyDescent="0.2">
      <c r="B69" s="1628"/>
      <c r="C69" s="1629"/>
      <c r="D69" s="1629"/>
      <c r="E69" s="1629"/>
      <c r="F69" s="1629"/>
      <c r="G69" s="1629"/>
      <c r="H69" s="1629"/>
      <c r="I69" s="1629"/>
      <c r="J69" s="1629"/>
      <c r="K69" s="1630"/>
      <c r="L69" s="1657" t="str">
        <f t="shared" si="3"/>
        <v/>
      </c>
      <c r="M69" s="1657"/>
      <c r="N69" s="1657"/>
      <c r="O69" s="1657"/>
      <c r="P69" s="1657"/>
      <c r="Q69" s="1658"/>
      <c r="R69" s="1659"/>
      <c r="S69" s="1659"/>
      <c r="T69" s="1659"/>
      <c r="U69" s="1654"/>
      <c r="V69" s="1655"/>
      <c r="W69" s="1667" t="str">
        <f t="shared" si="4"/>
        <v/>
      </c>
      <c r="X69" s="1667"/>
      <c r="Y69" s="1667"/>
      <c r="Z69" s="1667"/>
    </row>
    <row r="70" spans="2:32" ht="21.9" customHeight="1" x14ac:dyDescent="0.2">
      <c r="B70" s="1628"/>
      <c r="C70" s="1629"/>
      <c r="D70" s="1629"/>
      <c r="E70" s="1629"/>
      <c r="F70" s="1629"/>
      <c r="G70" s="1629"/>
      <c r="H70" s="1629"/>
      <c r="I70" s="1629"/>
      <c r="J70" s="1629"/>
      <c r="K70" s="1630"/>
      <c r="L70" s="1657" t="str">
        <f t="shared" si="3"/>
        <v/>
      </c>
      <c r="M70" s="1657"/>
      <c r="N70" s="1657"/>
      <c r="O70" s="1657"/>
      <c r="P70" s="1657"/>
      <c r="Q70" s="1625"/>
      <c r="R70" s="1625"/>
      <c r="S70" s="1625"/>
      <c r="T70" s="1625"/>
      <c r="W70" s="1667" t="str">
        <f t="shared" si="4"/>
        <v/>
      </c>
      <c r="X70" s="1667"/>
      <c r="Y70" s="1667"/>
      <c r="Z70" s="1667"/>
    </row>
    <row r="71" spans="2:32" ht="21.9" customHeight="1" x14ac:dyDescent="0.2">
      <c r="B71" s="1628"/>
      <c r="C71" s="1629"/>
      <c r="D71" s="1629"/>
      <c r="E71" s="1629"/>
      <c r="F71" s="1629"/>
      <c r="G71" s="1629"/>
      <c r="H71" s="1629"/>
      <c r="I71" s="1629"/>
      <c r="J71" s="1629"/>
      <c r="K71" s="1630"/>
      <c r="L71" s="1657" t="str">
        <f t="shared" si="3"/>
        <v/>
      </c>
      <c r="M71" s="1657"/>
      <c r="N71" s="1657"/>
      <c r="O71" s="1657"/>
      <c r="P71" s="1657"/>
      <c r="Q71" s="1625"/>
      <c r="R71" s="1625"/>
      <c r="S71" s="1625"/>
      <c r="T71" s="1625"/>
      <c r="W71" s="1667" t="str">
        <f t="shared" si="4"/>
        <v/>
      </c>
      <c r="X71" s="1667"/>
      <c r="Y71" s="1667"/>
      <c r="Z71" s="1667"/>
    </row>
    <row r="72" spans="2:32" ht="21.9" customHeight="1" x14ac:dyDescent="0.2">
      <c r="B72" s="1628"/>
      <c r="C72" s="1629"/>
      <c r="D72" s="1629"/>
      <c r="E72" s="1629"/>
      <c r="F72" s="1629"/>
      <c r="G72" s="1629"/>
      <c r="H72" s="1629"/>
      <c r="I72" s="1629"/>
      <c r="J72" s="1629"/>
      <c r="K72" s="1630"/>
      <c r="L72" s="1657" t="str">
        <f t="shared" si="3"/>
        <v/>
      </c>
      <c r="M72" s="1657"/>
      <c r="N72" s="1657"/>
      <c r="O72" s="1657"/>
      <c r="P72" s="1657"/>
      <c r="Q72" s="1625"/>
      <c r="R72" s="1625"/>
      <c r="S72" s="1625"/>
      <c r="T72" s="1625"/>
      <c r="W72" s="1667" t="str">
        <f t="shared" si="4"/>
        <v/>
      </c>
      <c r="X72" s="1667"/>
      <c r="Y72" s="1667"/>
      <c r="Z72" s="1667"/>
    </row>
    <row r="73" spans="2:32" ht="21.9" customHeight="1" x14ac:dyDescent="0.2">
      <c r="B73" s="1628"/>
      <c r="C73" s="1629"/>
      <c r="D73" s="1629"/>
      <c r="E73" s="1629"/>
      <c r="F73" s="1629"/>
      <c r="G73" s="1629"/>
      <c r="H73" s="1629"/>
      <c r="I73" s="1629"/>
      <c r="J73" s="1629"/>
      <c r="K73" s="1630"/>
      <c r="L73" s="1657" t="str">
        <f t="shared" si="3"/>
        <v/>
      </c>
      <c r="M73" s="1657"/>
      <c r="N73" s="1657"/>
      <c r="O73" s="1657"/>
      <c r="P73" s="1657"/>
      <c r="Q73" s="1625"/>
      <c r="R73" s="1625"/>
      <c r="S73" s="1625"/>
      <c r="T73" s="1625"/>
      <c r="W73" s="1667" t="str">
        <f t="shared" si="4"/>
        <v/>
      </c>
      <c r="X73" s="1667"/>
      <c r="Y73" s="1667"/>
      <c r="Z73" s="1667"/>
    </row>
    <row r="74" spans="2:32" ht="21.9" customHeight="1" x14ac:dyDescent="0.2">
      <c r="B74" s="1628"/>
      <c r="C74" s="1629"/>
      <c r="D74" s="1629"/>
      <c r="E74" s="1629"/>
      <c r="F74" s="1629"/>
      <c r="G74" s="1629"/>
      <c r="H74" s="1629"/>
      <c r="I74" s="1629"/>
      <c r="J74" s="1629"/>
      <c r="K74" s="1630"/>
      <c r="L74" s="1657" t="str">
        <f t="shared" si="3"/>
        <v/>
      </c>
      <c r="M74" s="1657"/>
      <c r="N74" s="1657"/>
      <c r="O74" s="1657"/>
      <c r="P74" s="1657"/>
      <c r="Q74" s="1625"/>
      <c r="R74" s="1625"/>
      <c r="S74" s="1625"/>
      <c r="T74" s="1625"/>
      <c r="W74" s="1667" t="str">
        <f t="shared" si="4"/>
        <v/>
      </c>
      <c r="X74" s="1667"/>
      <c r="Y74" s="1667"/>
      <c r="Z74" s="1667"/>
    </row>
    <row r="75" spans="2:32" ht="21.9" customHeight="1" x14ac:dyDescent="0.2">
      <c r="B75" s="1648" t="s">
        <v>2059</v>
      </c>
      <c r="C75" s="1649"/>
      <c r="D75" s="1649"/>
      <c r="E75" s="1649"/>
      <c r="F75" s="1649"/>
      <c r="G75" s="1649"/>
      <c r="H75" s="1649"/>
      <c r="I75" s="1649"/>
      <c r="J75" s="1649"/>
      <c r="K75" s="1649"/>
      <c r="L75" s="1649"/>
      <c r="M75" s="1649"/>
      <c r="N75" s="1649"/>
      <c r="O75" s="1649"/>
      <c r="P75" s="1649"/>
      <c r="Q75" s="1649"/>
      <c r="R75" s="1649"/>
      <c r="S75" s="1649"/>
      <c r="T75" s="1649"/>
      <c r="U75" s="1649"/>
      <c r="V75" s="1649"/>
      <c r="W75" s="1649"/>
      <c r="X75" s="1649"/>
      <c r="Y75" s="1649"/>
      <c r="Z75" s="1649"/>
      <c r="AA75" s="1649"/>
      <c r="AB75" s="1649"/>
      <c r="AC75" s="1649"/>
      <c r="AD75" s="1649"/>
      <c r="AE75" s="1649"/>
      <c r="AF75" s="1649"/>
    </row>
    <row r="76" spans="2:32" ht="21.9" customHeight="1" x14ac:dyDescent="0.2">
      <c r="B76" s="1648"/>
      <c r="C76" s="1649"/>
      <c r="D76" s="1649"/>
      <c r="E76" s="1649"/>
      <c r="F76" s="1649"/>
      <c r="G76" s="1649"/>
      <c r="H76" s="1649"/>
      <c r="I76" s="1649"/>
      <c r="J76" s="1649"/>
      <c r="K76" s="1649"/>
      <c r="L76" s="1649"/>
      <c r="M76" s="1649"/>
      <c r="N76" s="1649"/>
      <c r="O76" s="1649"/>
      <c r="P76" s="1649"/>
      <c r="Q76" s="1649"/>
      <c r="R76" s="1649"/>
      <c r="S76" s="1649"/>
      <c r="T76" s="1649"/>
      <c r="U76" s="1649"/>
      <c r="V76" s="1649"/>
      <c r="W76" s="1649"/>
      <c r="X76" s="1649"/>
      <c r="Y76" s="1649"/>
      <c r="Z76" s="1649"/>
      <c r="AA76" s="1649"/>
      <c r="AB76" s="1649"/>
      <c r="AC76" s="1649"/>
      <c r="AD76" s="1649"/>
      <c r="AE76" s="1649"/>
      <c r="AF76" s="1649"/>
    </row>
    <row r="77" spans="2:32" ht="21.9" customHeight="1" x14ac:dyDescent="0.2">
      <c r="B77" s="1648"/>
      <c r="C77" s="1649"/>
      <c r="D77" s="1649"/>
      <c r="E77" s="1649"/>
      <c r="F77" s="1649"/>
      <c r="G77" s="1649"/>
      <c r="H77" s="1649"/>
      <c r="I77" s="1649"/>
      <c r="J77" s="1649"/>
      <c r="K77" s="1649"/>
      <c r="L77" s="1649"/>
      <c r="M77" s="1649"/>
      <c r="N77" s="1649"/>
      <c r="O77" s="1649"/>
      <c r="P77" s="1649"/>
      <c r="Q77" s="1649"/>
      <c r="R77" s="1649"/>
      <c r="S77" s="1649"/>
      <c r="T77" s="1649"/>
      <c r="U77" s="1649"/>
      <c r="V77" s="1649"/>
      <c r="W77" s="1649"/>
      <c r="X77" s="1649"/>
      <c r="Y77" s="1649"/>
      <c r="Z77" s="1649"/>
      <c r="AA77" s="1649"/>
      <c r="AB77" s="1649"/>
      <c r="AC77" s="1649"/>
      <c r="AD77" s="1649"/>
      <c r="AE77" s="1649"/>
      <c r="AF77" s="1649"/>
    </row>
    <row r="78" spans="2:32" ht="21.9" customHeight="1" x14ac:dyDescent="0.2"/>
    <row r="79" spans="2:32" ht="21.9" customHeight="1" x14ac:dyDescent="0.2"/>
    <row r="80" spans="2:32"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row r="90" ht="21.9" customHeight="1" x14ac:dyDescent="0.2"/>
    <row r="91" ht="21.9" customHeight="1" x14ac:dyDescent="0.2"/>
    <row r="92" ht="21.9" customHeight="1" x14ac:dyDescent="0.2"/>
    <row r="93" ht="21.9" customHeight="1" x14ac:dyDescent="0.2"/>
    <row r="94" ht="21.9" customHeight="1" x14ac:dyDescent="0.2"/>
    <row r="95" ht="21.9" customHeight="1" x14ac:dyDescent="0.2"/>
    <row r="96" ht="21.9" customHeight="1" x14ac:dyDescent="0.2"/>
    <row r="97" ht="21.9" customHeight="1" x14ac:dyDescent="0.2"/>
    <row r="98" ht="21.9" customHeight="1" x14ac:dyDescent="0.2"/>
    <row r="99" ht="21.9" customHeight="1" x14ac:dyDescent="0.2"/>
    <row r="100" ht="21.9" customHeight="1" x14ac:dyDescent="0.2"/>
    <row r="101" ht="21.9" customHeight="1" x14ac:dyDescent="0.2"/>
    <row r="102" ht="21.9" customHeight="1" x14ac:dyDescent="0.2"/>
    <row r="103" ht="21.9" customHeight="1" x14ac:dyDescent="0.2"/>
    <row r="104" ht="21.9" customHeight="1" x14ac:dyDescent="0.2"/>
    <row r="105" ht="21.9" customHeight="1" x14ac:dyDescent="0.2"/>
    <row r="106" ht="21.9" customHeight="1" x14ac:dyDescent="0.2"/>
    <row r="107" ht="21.9" customHeight="1" x14ac:dyDescent="0.2"/>
    <row r="108" ht="21.9" customHeight="1" x14ac:dyDescent="0.2"/>
    <row r="109" ht="21.9" customHeight="1" x14ac:dyDescent="0.2"/>
    <row r="110" ht="21.9" customHeight="1" x14ac:dyDescent="0.2"/>
    <row r="111" ht="21.9" customHeight="1" x14ac:dyDescent="0.2"/>
    <row r="112"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row r="122" ht="21.9" customHeight="1" x14ac:dyDescent="0.2"/>
    <row r="123" ht="21.9" customHeight="1" x14ac:dyDescent="0.2"/>
    <row r="124" ht="21.9" customHeight="1" x14ac:dyDescent="0.2"/>
    <row r="125" ht="21.9" customHeight="1" x14ac:dyDescent="0.2"/>
    <row r="126" ht="21.9" customHeight="1" x14ac:dyDescent="0.2"/>
    <row r="127" ht="21.9" customHeight="1" x14ac:dyDescent="0.2"/>
    <row r="128" ht="21.9"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row r="148" ht="21.9" customHeight="1" x14ac:dyDescent="0.2"/>
    <row r="149" ht="21.9" customHeight="1" x14ac:dyDescent="0.2"/>
    <row r="150" ht="21.9" customHeight="1" x14ac:dyDescent="0.2"/>
    <row r="151" ht="21.9" customHeight="1" x14ac:dyDescent="0.2"/>
    <row r="152" ht="21.9" customHeight="1" x14ac:dyDescent="0.2"/>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U2" sqref="U2"/>
    </sheetView>
  </sheetViews>
  <sheetFormatPr defaultColWidth="10" defaultRowHeight="13.2" x14ac:dyDescent="0.2"/>
  <cols>
    <col min="1" max="1" width="4.109375" style="723" customWidth="1"/>
    <col min="2" max="18" width="10" style="723"/>
    <col min="19" max="19" width="11.88671875" style="723" customWidth="1"/>
    <col min="20" max="20" width="4.109375" style="723" customWidth="1"/>
    <col min="21" max="21" width="5.5546875" style="723" customWidth="1"/>
    <col min="22" max="16384" width="10" style="723"/>
  </cols>
  <sheetData>
    <row r="1" spans="1:21" ht="14.4" x14ac:dyDescent="0.2">
      <c r="A1" s="723" t="s">
        <v>2060</v>
      </c>
      <c r="B1" s="724"/>
      <c r="C1" s="724"/>
      <c r="D1" s="725"/>
      <c r="E1" s="724"/>
      <c r="F1" s="724"/>
      <c r="G1" s="724"/>
      <c r="H1" s="726"/>
      <c r="I1" s="726"/>
      <c r="J1" s="726"/>
      <c r="K1" s="726"/>
      <c r="L1" s="726"/>
      <c r="M1" s="726"/>
      <c r="N1" s="726"/>
      <c r="O1" s="726"/>
      <c r="P1" s="726"/>
      <c r="Q1" s="726"/>
      <c r="R1" s="726"/>
      <c r="S1" s="726"/>
      <c r="T1" s="726"/>
      <c r="U1" s="726"/>
    </row>
    <row r="2" spans="1:21" ht="27.75" customHeight="1" x14ac:dyDescent="0.2">
      <c r="A2" s="1695" t="s">
        <v>2061</v>
      </c>
      <c r="B2" s="1695"/>
      <c r="C2" s="1695"/>
      <c r="D2" s="1695"/>
      <c r="E2" s="1695"/>
      <c r="F2" s="1695"/>
      <c r="G2" s="1695"/>
      <c r="H2" s="1695"/>
      <c r="I2" s="1695"/>
      <c r="J2" s="1695"/>
      <c r="K2" s="1695"/>
      <c r="L2" s="1695"/>
      <c r="M2" s="1695"/>
      <c r="N2" s="1695"/>
      <c r="O2" s="1695"/>
      <c r="P2" s="1695"/>
      <c r="Q2" s="1695"/>
      <c r="R2" s="1695"/>
      <c r="S2" s="1695"/>
      <c r="T2" s="1695"/>
      <c r="U2" s="647" t="str">
        <f>HYPERLINK("#目次!A1","目次へ戻る")</f>
        <v>目次へ戻る</v>
      </c>
    </row>
    <row r="3" spans="1:21" ht="5.25" customHeight="1" x14ac:dyDescent="0.2">
      <c r="B3" s="727"/>
      <c r="C3" s="727"/>
      <c r="D3" s="727"/>
      <c r="E3" s="727"/>
      <c r="F3" s="727"/>
      <c r="G3" s="727"/>
      <c r="H3" s="727"/>
      <c r="I3" s="727"/>
      <c r="J3" s="727"/>
      <c r="K3" s="727"/>
      <c r="L3" s="727"/>
      <c r="M3" s="727"/>
      <c r="N3" s="727"/>
      <c r="O3" s="727"/>
      <c r="P3" s="727"/>
      <c r="Q3" s="727"/>
      <c r="R3" s="727"/>
      <c r="S3" s="726"/>
      <c r="T3" s="727"/>
      <c r="U3" s="727"/>
    </row>
    <row r="4" spans="1:21" ht="99.75" customHeight="1" x14ac:dyDescent="0.2">
      <c r="B4" s="1696" t="s">
        <v>2062</v>
      </c>
      <c r="C4" s="1696"/>
      <c r="D4" s="1696"/>
      <c r="E4" s="1696"/>
      <c r="F4" s="1696"/>
      <c r="G4" s="1696"/>
      <c r="H4" s="1696"/>
      <c r="I4" s="1696"/>
      <c r="J4" s="1696"/>
      <c r="K4" s="1696"/>
      <c r="L4" s="1696"/>
      <c r="M4" s="1696"/>
      <c r="N4" s="1696"/>
      <c r="O4" s="1696"/>
      <c r="P4" s="1696"/>
      <c r="Q4" s="1696"/>
      <c r="R4" s="1696"/>
      <c r="S4" s="1696"/>
      <c r="T4" s="728"/>
      <c r="U4" s="728"/>
    </row>
    <row r="5" spans="1:21" ht="14.4" x14ac:dyDescent="0.2">
      <c r="K5" s="726"/>
      <c r="L5" s="726"/>
      <c r="M5" s="726"/>
      <c r="N5" s="726"/>
      <c r="Q5" s="729"/>
      <c r="R5" s="729"/>
      <c r="S5" s="729"/>
    </row>
    <row r="6" spans="1:21" ht="18.75" customHeight="1" x14ac:dyDescent="0.2">
      <c r="B6" s="730" t="s">
        <v>2063</v>
      </c>
      <c r="C6" s="731"/>
      <c r="D6" s="731"/>
      <c r="E6" s="731"/>
      <c r="F6" s="731"/>
      <c r="G6" s="731"/>
      <c r="H6" s="731"/>
      <c r="I6" s="731"/>
      <c r="J6" s="731"/>
      <c r="K6" s="731"/>
      <c r="L6" s="731"/>
      <c r="M6" s="710"/>
      <c r="N6" s="710"/>
      <c r="O6" s="710"/>
      <c r="P6" s="710"/>
      <c r="Q6" s="710"/>
      <c r="R6" s="710"/>
      <c r="T6" s="732"/>
      <c r="U6" s="732"/>
    </row>
    <row r="7" spans="1:21" x14ac:dyDescent="0.15">
      <c r="B7" s="733"/>
      <c r="C7" s="734"/>
      <c r="D7" s="735"/>
      <c r="E7" s="736"/>
      <c r="F7" s="1697" t="s">
        <v>2064</v>
      </c>
      <c r="G7" s="737"/>
      <c r="H7" s="738"/>
      <c r="I7" s="738"/>
      <c r="J7" s="739" t="s">
        <v>2020</v>
      </c>
      <c r="K7" s="740"/>
      <c r="L7" s="738" t="s">
        <v>2021</v>
      </c>
      <c r="M7" s="738"/>
      <c r="N7" s="738"/>
      <c r="O7" s="741"/>
      <c r="P7" s="1699">
        <f>K7+1</f>
        <v>1</v>
      </c>
      <c r="Q7" s="1700"/>
      <c r="R7" s="1701"/>
      <c r="S7" s="1702" t="s">
        <v>2065</v>
      </c>
      <c r="T7" s="732"/>
      <c r="U7" s="732"/>
    </row>
    <row r="8" spans="1:21" x14ac:dyDescent="0.15">
      <c r="B8" s="742"/>
      <c r="C8" s="743"/>
      <c r="D8" s="744"/>
      <c r="E8" s="745"/>
      <c r="F8" s="1698"/>
      <c r="G8" s="746" t="s">
        <v>1956</v>
      </c>
      <c r="H8" s="747" t="s">
        <v>1957</v>
      </c>
      <c r="I8" s="746" t="s">
        <v>2066</v>
      </c>
      <c r="J8" s="747" t="s">
        <v>2067</v>
      </c>
      <c r="K8" s="747" t="s">
        <v>2068</v>
      </c>
      <c r="L8" s="748" t="s">
        <v>2069</v>
      </c>
      <c r="M8" s="746" t="s">
        <v>2070</v>
      </c>
      <c r="N8" s="747" t="s">
        <v>204</v>
      </c>
      <c r="O8" s="747" t="s">
        <v>205</v>
      </c>
      <c r="P8" s="746" t="s">
        <v>2071</v>
      </c>
      <c r="Q8" s="747" t="s">
        <v>2072</v>
      </c>
      <c r="R8" s="747" t="s">
        <v>2073</v>
      </c>
      <c r="S8" s="1703"/>
      <c r="T8" s="732"/>
      <c r="U8" s="732"/>
    </row>
    <row r="9" spans="1:21" ht="38.25" customHeight="1" x14ac:dyDescent="0.2">
      <c r="B9" s="1683" t="s">
        <v>2074</v>
      </c>
      <c r="C9" s="1686" t="s">
        <v>2075</v>
      </c>
      <c r="D9" s="1687"/>
      <c r="E9" s="1688"/>
      <c r="F9" s="749">
        <v>0.5</v>
      </c>
      <c r="G9" s="750"/>
      <c r="H9" s="750"/>
      <c r="I9" s="750"/>
      <c r="J9" s="750"/>
      <c r="K9" s="750"/>
      <c r="L9" s="750"/>
      <c r="M9" s="750"/>
      <c r="N9" s="750"/>
      <c r="O9" s="750"/>
      <c r="P9" s="750"/>
      <c r="Q9" s="750"/>
      <c r="R9" s="750"/>
      <c r="S9" s="751"/>
      <c r="T9" s="726"/>
      <c r="U9" s="726"/>
    </row>
    <row r="10" spans="1:21" ht="31.5" customHeight="1" x14ac:dyDescent="0.2">
      <c r="B10" s="1684"/>
      <c r="C10" s="1689" t="s">
        <v>2076</v>
      </c>
      <c r="D10" s="1690"/>
      <c r="E10" s="1691"/>
      <c r="F10" s="752">
        <v>0.75</v>
      </c>
      <c r="G10" s="753"/>
      <c r="H10" s="754"/>
      <c r="I10" s="754"/>
      <c r="J10" s="754"/>
      <c r="K10" s="754"/>
      <c r="L10" s="754"/>
      <c r="M10" s="754"/>
      <c r="N10" s="754"/>
      <c r="O10" s="754"/>
      <c r="P10" s="754"/>
      <c r="Q10" s="754"/>
      <c r="R10" s="754"/>
      <c r="S10" s="751"/>
      <c r="T10" s="726"/>
      <c r="U10" s="726"/>
    </row>
    <row r="11" spans="1:21" ht="31.5" customHeight="1" x14ac:dyDescent="0.2">
      <c r="B11" s="1685"/>
      <c r="C11" s="1692" t="s">
        <v>2077</v>
      </c>
      <c r="D11" s="1693"/>
      <c r="E11" s="1694"/>
      <c r="F11" s="755">
        <v>1</v>
      </c>
      <c r="G11" s="756"/>
      <c r="H11" s="757"/>
      <c r="I11" s="757"/>
      <c r="J11" s="757"/>
      <c r="K11" s="757"/>
      <c r="L11" s="757"/>
      <c r="M11" s="757"/>
      <c r="N11" s="757"/>
      <c r="O11" s="757"/>
      <c r="P11" s="757"/>
      <c r="Q11" s="757"/>
      <c r="R11" s="757"/>
      <c r="S11" s="751"/>
      <c r="T11" s="726"/>
      <c r="U11" s="726"/>
    </row>
    <row r="12" spans="1:21" ht="31.5" customHeight="1" x14ac:dyDescent="0.2">
      <c r="B12" s="1683" t="s">
        <v>2078</v>
      </c>
      <c r="C12" s="1704" t="s">
        <v>158</v>
      </c>
      <c r="D12" s="1707" t="s">
        <v>2079</v>
      </c>
      <c r="E12" s="1708"/>
      <c r="F12" s="758">
        <v>0.5</v>
      </c>
      <c r="G12" s="759"/>
      <c r="H12" s="760"/>
      <c r="I12" s="759"/>
      <c r="J12" s="760"/>
      <c r="K12" s="760"/>
      <c r="L12" s="761"/>
      <c r="M12" s="759"/>
      <c r="N12" s="760"/>
      <c r="O12" s="762"/>
      <c r="P12" s="759"/>
      <c r="Q12" s="760"/>
      <c r="R12" s="760"/>
      <c r="S12" s="751"/>
      <c r="T12" s="726"/>
      <c r="U12" s="726"/>
    </row>
    <row r="13" spans="1:21" ht="31.5" customHeight="1" x14ac:dyDescent="0.2">
      <c r="B13" s="1684"/>
      <c r="C13" s="1705"/>
      <c r="D13" s="1709" t="s">
        <v>2076</v>
      </c>
      <c r="E13" s="1710"/>
      <c r="F13" s="763">
        <v>0.75</v>
      </c>
      <c r="G13" s="764"/>
      <c r="H13" s="754"/>
      <c r="I13" s="764"/>
      <c r="J13" s="754"/>
      <c r="K13" s="754"/>
      <c r="L13" s="753"/>
      <c r="M13" s="764"/>
      <c r="N13" s="754"/>
      <c r="O13" s="754"/>
      <c r="P13" s="764"/>
      <c r="Q13" s="754"/>
      <c r="R13" s="754"/>
      <c r="S13" s="751"/>
      <c r="T13" s="726"/>
      <c r="U13" s="726"/>
    </row>
    <row r="14" spans="1:21" ht="31.5" customHeight="1" x14ac:dyDescent="0.2">
      <c r="B14" s="1684"/>
      <c r="C14" s="1706"/>
      <c r="D14" s="1711" t="s">
        <v>2077</v>
      </c>
      <c r="E14" s="1712"/>
      <c r="F14" s="765">
        <v>1</v>
      </c>
      <c r="G14" s="766"/>
      <c r="H14" s="757"/>
      <c r="I14" s="766"/>
      <c r="J14" s="757"/>
      <c r="K14" s="757"/>
      <c r="L14" s="756"/>
      <c r="M14" s="766"/>
      <c r="N14" s="757"/>
      <c r="O14" s="757"/>
      <c r="P14" s="766"/>
      <c r="Q14" s="757"/>
      <c r="R14" s="757"/>
      <c r="S14" s="751"/>
      <c r="T14" s="726"/>
      <c r="U14" s="726"/>
    </row>
    <row r="15" spans="1:21" ht="33" customHeight="1" x14ac:dyDescent="0.2">
      <c r="B15" s="1685"/>
      <c r="C15" s="767" t="s">
        <v>160</v>
      </c>
      <c r="D15" s="1713" t="s">
        <v>2080</v>
      </c>
      <c r="E15" s="1714"/>
      <c r="F15" s="768">
        <v>1</v>
      </c>
      <c r="G15" s="759"/>
      <c r="H15" s="760"/>
      <c r="I15" s="759"/>
      <c r="J15" s="760"/>
      <c r="K15" s="760"/>
      <c r="L15" s="761"/>
      <c r="M15" s="759"/>
      <c r="N15" s="760"/>
      <c r="O15" s="760"/>
      <c r="P15" s="759"/>
      <c r="Q15" s="760"/>
      <c r="R15" s="760"/>
      <c r="S15" s="751"/>
      <c r="T15" s="726"/>
      <c r="U15" s="726"/>
    </row>
    <row r="16" spans="1:21" ht="3.75" customHeight="1" x14ac:dyDescent="0.2">
      <c r="B16" s="769"/>
      <c r="C16" s="770"/>
      <c r="D16" s="771"/>
      <c r="E16" s="771"/>
      <c r="F16" s="772"/>
      <c r="G16" s="773"/>
      <c r="H16" s="774"/>
      <c r="I16" s="774"/>
      <c r="J16" s="774"/>
      <c r="K16" s="774"/>
      <c r="L16" s="774"/>
      <c r="M16" s="774"/>
      <c r="N16" s="774"/>
      <c r="O16" s="774"/>
      <c r="P16" s="774"/>
      <c r="Q16" s="774"/>
      <c r="R16" s="774"/>
      <c r="S16" s="775"/>
      <c r="T16" s="726"/>
      <c r="U16" s="726"/>
    </row>
    <row r="17" spans="2:21" ht="18" customHeight="1" x14ac:dyDescent="0.2">
      <c r="B17" s="776"/>
      <c r="C17" s="1715" t="s">
        <v>2081</v>
      </c>
      <c r="D17" s="1715"/>
      <c r="E17" s="1715"/>
      <c r="F17" s="777"/>
      <c r="G17" s="778">
        <f>$F$9*G9+$F$10*G10+$F$11*G11+$F$12*G12+$F$13*G13+$F$14*G14+$F$15*G15</f>
        <v>0</v>
      </c>
      <c r="H17" s="778">
        <f t="shared" ref="H17:P17" si="0">$F$9*H9+$F$10*H10+$F$11*H11+$F$12*H12+$F$13*H13+$F$14*H14+$F$15*H15</f>
        <v>0</v>
      </c>
      <c r="I17" s="778">
        <f t="shared" si="0"/>
        <v>0</v>
      </c>
      <c r="J17" s="778">
        <f t="shared" si="0"/>
        <v>0</v>
      </c>
      <c r="K17" s="778">
        <f t="shared" si="0"/>
        <v>0</v>
      </c>
      <c r="L17" s="778">
        <f t="shared" si="0"/>
        <v>0</v>
      </c>
      <c r="M17" s="778">
        <f t="shared" si="0"/>
        <v>0</v>
      </c>
      <c r="N17" s="778">
        <f t="shared" si="0"/>
        <v>0</v>
      </c>
      <c r="O17" s="778">
        <f t="shared" si="0"/>
        <v>0</v>
      </c>
      <c r="P17" s="778">
        <f t="shared" si="0"/>
        <v>0</v>
      </c>
      <c r="Q17" s="778">
        <f>$F$9*Q9+$F$10*Q10+$F$11*Q11+$F$12*Q12+$F$13*Q13+$F$14*Q14+$F$15*Q15</f>
        <v>0</v>
      </c>
      <c r="R17" s="778">
        <f>$F$9*R9+$F$10*R10+$F$11*R11+$F$12*R12+$F$13*R13+$F$14*R14+$F$15*R15</f>
        <v>0</v>
      </c>
      <c r="S17" s="751"/>
      <c r="T17" s="726"/>
      <c r="U17" s="726"/>
    </row>
    <row r="18" spans="2:21" ht="18" customHeight="1" x14ac:dyDescent="0.15">
      <c r="B18" s="1716" t="s">
        <v>2082</v>
      </c>
      <c r="C18" s="1717"/>
      <c r="D18" s="1717"/>
      <c r="E18" s="1718"/>
      <c r="F18" s="758">
        <v>0.8571428571428571</v>
      </c>
      <c r="G18" s="779"/>
      <c r="H18" s="779"/>
      <c r="I18" s="779"/>
      <c r="J18" s="779"/>
      <c r="K18" s="779"/>
      <c r="L18" s="779"/>
      <c r="M18" s="779"/>
      <c r="N18" s="779"/>
      <c r="O18" s="779"/>
      <c r="P18" s="779"/>
      <c r="Q18" s="779"/>
      <c r="R18" s="779"/>
      <c r="S18" s="780"/>
      <c r="T18" s="726"/>
      <c r="U18" s="726"/>
    </row>
    <row r="19" spans="2:21" ht="18" customHeight="1" x14ac:dyDescent="0.2">
      <c r="B19" s="776"/>
      <c r="C19" s="1715" t="s">
        <v>2083</v>
      </c>
      <c r="D19" s="1715"/>
      <c r="E19" s="1715"/>
      <c r="F19" s="777"/>
      <c r="G19" s="778">
        <f>IF(G18="",G17,ROUND(G17*6/7,2))</f>
        <v>0</v>
      </c>
      <c r="H19" s="778">
        <f t="shared" ref="H19:Q19" si="1">IF(H18="",H17,ROUND(H17*6/7,2))</f>
        <v>0</v>
      </c>
      <c r="I19" s="778">
        <f t="shared" si="1"/>
        <v>0</v>
      </c>
      <c r="J19" s="778">
        <f t="shared" si="1"/>
        <v>0</v>
      </c>
      <c r="K19" s="778">
        <f t="shared" si="1"/>
        <v>0</v>
      </c>
      <c r="L19" s="778">
        <f>IF(L18="",L17,ROUND(L17*6/7,2))</f>
        <v>0</v>
      </c>
      <c r="M19" s="778">
        <f t="shared" si="1"/>
        <v>0</v>
      </c>
      <c r="N19" s="778">
        <f t="shared" si="1"/>
        <v>0</v>
      </c>
      <c r="O19" s="778">
        <f t="shared" si="1"/>
        <v>0</v>
      </c>
      <c r="P19" s="778">
        <f t="shared" si="1"/>
        <v>0</v>
      </c>
      <c r="Q19" s="778">
        <f t="shared" si="1"/>
        <v>0</v>
      </c>
      <c r="R19" s="778">
        <f>IF(R18="",R17,ROUND(R17*6/7,2))</f>
        <v>0</v>
      </c>
      <c r="S19" s="781">
        <f>SUM(G19:Q19)</f>
        <v>0</v>
      </c>
      <c r="T19" s="782" t="s">
        <v>2084</v>
      </c>
      <c r="U19" s="783"/>
    </row>
    <row r="20" spans="2:21" ht="45" customHeight="1" thickBot="1" x14ac:dyDescent="0.25">
      <c r="B20" s="1719" t="s">
        <v>2085</v>
      </c>
      <c r="C20" s="1720"/>
      <c r="D20" s="1720"/>
      <c r="E20" s="1720"/>
      <c r="F20" s="1720"/>
      <c r="G20" s="1720"/>
      <c r="H20" s="1720"/>
      <c r="I20" s="1720"/>
      <c r="J20" s="1720"/>
      <c r="K20" s="1720"/>
      <c r="L20" s="1720"/>
      <c r="M20" s="1720"/>
      <c r="N20" s="1720"/>
      <c r="O20" s="1721"/>
      <c r="P20" s="1728" t="s">
        <v>2086</v>
      </c>
      <c r="Q20" s="1728"/>
      <c r="R20" s="1729"/>
      <c r="S20" s="784">
        <f>COUNTIF(G19:Q19,"&gt;0")</f>
        <v>0</v>
      </c>
      <c r="T20" s="783" t="s">
        <v>2087</v>
      </c>
      <c r="U20" s="783"/>
    </row>
    <row r="21" spans="2:21" ht="45" customHeight="1" thickBot="1" x14ac:dyDescent="0.25">
      <c r="B21" s="1722"/>
      <c r="C21" s="1723"/>
      <c r="D21" s="1723"/>
      <c r="E21" s="1723"/>
      <c r="F21" s="1723"/>
      <c r="G21" s="1723"/>
      <c r="H21" s="1723"/>
      <c r="I21" s="1723"/>
      <c r="J21" s="1723"/>
      <c r="K21" s="1723"/>
      <c r="L21" s="1723"/>
      <c r="M21" s="1723"/>
      <c r="N21" s="1723"/>
      <c r="O21" s="1724"/>
      <c r="P21" s="1730" t="s">
        <v>2088</v>
      </c>
      <c r="Q21" s="1730"/>
      <c r="R21" s="1731"/>
      <c r="S21" s="785" t="str">
        <f>IF(S20&lt;1,"",S19/S20)</f>
        <v/>
      </c>
      <c r="T21" s="786" t="s">
        <v>2089</v>
      </c>
      <c r="U21" s="786"/>
    </row>
    <row r="22" spans="2:21" ht="125.25" customHeight="1" x14ac:dyDescent="0.2">
      <c r="B22" s="1725"/>
      <c r="C22" s="1726"/>
      <c r="D22" s="1726"/>
      <c r="E22" s="1726"/>
      <c r="F22" s="1726"/>
      <c r="G22" s="1726"/>
      <c r="H22" s="1726"/>
      <c r="I22" s="1726"/>
      <c r="J22" s="1726"/>
      <c r="K22" s="1726"/>
      <c r="L22" s="1726"/>
      <c r="M22" s="1726"/>
      <c r="N22" s="1726"/>
      <c r="O22" s="1727"/>
      <c r="P22" s="1732" t="s">
        <v>2090</v>
      </c>
      <c r="Q22" s="1733"/>
      <c r="R22" s="1733"/>
      <c r="S22" s="1733"/>
      <c r="T22" s="726"/>
      <c r="U22" s="726"/>
    </row>
    <row r="23" spans="2:21" x14ac:dyDescent="0.2">
      <c r="B23" s="787"/>
      <c r="C23" s="787"/>
      <c r="D23" s="787"/>
      <c r="E23" s="787"/>
      <c r="F23" s="787"/>
      <c r="G23" s="787"/>
      <c r="H23" s="787"/>
      <c r="I23" s="787"/>
      <c r="J23" s="787"/>
      <c r="K23" s="787"/>
      <c r="L23" s="787"/>
      <c r="M23" s="787"/>
      <c r="N23" s="787"/>
      <c r="O23" s="788"/>
    </row>
    <row r="24" spans="2:21" ht="18.75" customHeight="1" x14ac:dyDescent="0.2">
      <c r="B24" s="730" t="s">
        <v>2091</v>
      </c>
      <c r="C24" s="789"/>
      <c r="D24" s="789"/>
      <c r="E24" s="789"/>
      <c r="F24" s="789"/>
      <c r="G24" s="789"/>
      <c r="H24" s="789"/>
      <c r="I24" s="789"/>
      <c r="J24" s="789"/>
      <c r="K24" s="789"/>
      <c r="L24" s="789"/>
      <c r="M24" s="789"/>
      <c r="N24" s="789"/>
    </row>
    <row r="25" spans="2:21" ht="6" customHeight="1" thickBot="1" x14ac:dyDescent="0.25">
      <c r="B25" s="789"/>
      <c r="C25" s="789"/>
      <c r="D25" s="789"/>
      <c r="E25" s="789"/>
      <c r="F25" s="789"/>
      <c r="G25" s="789"/>
      <c r="H25" s="789"/>
      <c r="I25" s="789"/>
      <c r="J25" s="789"/>
      <c r="K25" s="789"/>
      <c r="L25" s="789"/>
      <c r="M25" s="789"/>
      <c r="N25" s="789"/>
    </row>
    <row r="26" spans="2:21" ht="13.5" customHeight="1" x14ac:dyDescent="0.2">
      <c r="B26" s="1735" t="s">
        <v>2092</v>
      </c>
      <c r="C26" s="1736"/>
      <c r="D26" s="789"/>
      <c r="E26" s="789"/>
      <c r="F26" s="789"/>
      <c r="G26" s="1737" t="s">
        <v>2093</v>
      </c>
      <c r="H26" s="1738"/>
      <c r="I26" s="789"/>
      <c r="J26" s="1739" t="s">
        <v>2094</v>
      </c>
      <c r="K26" s="1740"/>
      <c r="M26" s="789"/>
      <c r="N26" s="789"/>
    </row>
    <row r="27" spans="2:21" ht="29.25" customHeight="1" thickBot="1" x14ac:dyDescent="0.25">
      <c r="B27" s="1741"/>
      <c r="C27" s="1742"/>
      <c r="D27" s="790" t="s">
        <v>2095</v>
      </c>
      <c r="E27" s="791">
        <v>0.9</v>
      </c>
      <c r="F27" s="790" t="s">
        <v>2095</v>
      </c>
      <c r="G27" s="1741"/>
      <c r="H27" s="1742"/>
      <c r="I27" s="790" t="s">
        <v>2096</v>
      </c>
      <c r="J27" s="1743">
        <f>B27*E27*G27</f>
        <v>0</v>
      </c>
      <c r="K27" s="1744"/>
      <c r="L27" s="792" t="s">
        <v>2097</v>
      </c>
      <c r="M27" s="789"/>
      <c r="N27" s="789"/>
    </row>
    <row r="28" spans="2:21" ht="70.5" customHeight="1" x14ac:dyDescent="0.2">
      <c r="B28" s="1734" t="s">
        <v>2098</v>
      </c>
      <c r="C28" s="1734"/>
      <c r="D28" s="1734"/>
      <c r="E28" s="1734"/>
      <c r="F28" s="1734"/>
      <c r="G28" s="1734"/>
      <c r="H28" s="1734"/>
      <c r="I28" s="1734"/>
      <c r="J28" s="1734"/>
      <c r="K28" s="1734"/>
      <c r="L28" s="1734"/>
      <c r="M28" s="1734"/>
      <c r="N28" s="1734"/>
      <c r="O28" s="1734"/>
      <c r="P28" s="1734"/>
      <c r="Q28" s="1734"/>
      <c r="R28" s="1734"/>
      <c r="S28" s="1734"/>
    </row>
    <row r="29" spans="2:21" x14ac:dyDescent="0.2">
      <c r="B29" s="789"/>
      <c r="C29" s="789"/>
      <c r="D29" s="789"/>
      <c r="E29" s="789"/>
      <c r="F29" s="789"/>
      <c r="G29" s="789"/>
      <c r="H29" s="789"/>
      <c r="I29" s="789"/>
      <c r="J29" s="789"/>
      <c r="K29" s="789"/>
      <c r="L29" s="789"/>
      <c r="M29" s="789"/>
      <c r="N29" s="789"/>
    </row>
    <row r="30" spans="2:21" x14ac:dyDescent="0.2">
      <c r="B30" s="789"/>
      <c r="C30" s="789"/>
      <c r="D30" s="789"/>
      <c r="E30" s="789"/>
      <c r="F30" s="789"/>
      <c r="G30" s="789"/>
      <c r="H30" s="789"/>
      <c r="I30" s="789"/>
      <c r="J30" s="789"/>
      <c r="K30" s="789"/>
      <c r="L30" s="789"/>
      <c r="M30" s="789"/>
      <c r="N30" s="789"/>
    </row>
    <row r="31" spans="2:21" x14ac:dyDescent="0.2">
      <c r="B31" s="793"/>
      <c r="C31" s="793"/>
      <c r="D31" s="793"/>
      <c r="E31" s="793"/>
      <c r="F31" s="793"/>
      <c r="G31" s="793"/>
      <c r="H31" s="793"/>
      <c r="I31" s="793"/>
      <c r="J31" s="793"/>
      <c r="K31" s="793"/>
      <c r="L31" s="793"/>
      <c r="M31" s="793"/>
      <c r="N31" s="793"/>
      <c r="O31" s="793"/>
      <c r="P31" s="793"/>
      <c r="Q31" s="793"/>
      <c r="R31" s="793"/>
      <c r="S31" s="79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U2" sqref="U2"/>
    </sheetView>
  </sheetViews>
  <sheetFormatPr defaultColWidth="10" defaultRowHeight="13.2" x14ac:dyDescent="0.2"/>
  <cols>
    <col min="1" max="1" width="5.5546875" style="723" customWidth="1"/>
    <col min="2" max="18" width="10" style="723"/>
    <col min="19" max="19" width="11.88671875" style="723" customWidth="1"/>
    <col min="20" max="21" width="5.5546875" style="723" customWidth="1"/>
    <col min="22" max="16384" width="10" style="723"/>
  </cols>
  <sheetData>
    <row r="1" spans="1:23" ht="14.4" x14ac:dyDescent="0.2">
      <c r="A1" s="723" t="s">
        <v>2060</v>
      </c>
      <c r="B1" s="724"/>
      <c r="C1" s="724"/>
      <c r="D1" s="725"/>
      <c r="E1" s="724"/>
      <c r="F1" s="724"/>
      <c r="G1" s="724"/>
      <c r="H1" s="726"/>
      <c r="I1" s="726"/>
      <c r="J1" s="726"/>
      <c r="K1" s="726"/>
      <c r="L1" s="726"/>
      <c r="M1" s="726"/>
      <c r="N1" s="726"/>
      <c r="O1" s="726"/>
      <c r="P1" s="726"/>
      <c r="Q1" s="726"/>
      <c r="R1" s="726"/>
      <c r="S1" s="726"/>
      <c r="T1" s="726"/>
      <c r="U1" s="726"/>
    </row>
    <row r="2" spans="1:23" ht="27.75" customHeight="1" x14ac:dyDescent="0.2">
      <c r="A2" s="1695" t="s">
        <v>2099</v>
      </c>
      <c r="B2" s="1695"/>
      <c r="C2" s="1695"/>
      <c r="D2" s="1695"/>
      <c r="E2" s="1695"/>
      <c r="F2" s="1695"/>
      <c r="G2" s="1695"/>
      <c r="H2" s="1695"/>
      <c r="I2" s="1695"/>
      <c r="J2" s="1695"/>
      <c r="K2" s="1695"/>
      <c r="L2" s="1695"/>
      <c r="M2" s="1695"/>
      <c r="N2" s="1695"/>
      <c r="O2" s="1695"/>
      <c r="P2" s="1695"/>
      <c r="Q2" s="1695"/>
      <c r="R2" s="1695"/>
      <c r="S2" s="1695"/>
      <c r="T2" s="1695"/>
      <c r="U2" s="647" t="str">
        <f>HYPERLINK("#目次!A1","目次へ戻る")</f>
        <v>目次へ戻る</v>
      </c>
    </row>
    <row r="3" spans="1:23" ht="5.25" customHeight="1" x14ac:dyDescent="0.2">
      <c r="B3" s="727"/>
      <c r="C3" s="727"/>
      <c r="D3" s="727"/>
      <c r="E3" s="727"/>
      <c r="F3" s="727"/>
      <c r="G3" s="727"/>
      <c r="H3" s="727"/>
      <c r="I3" s="727"/>
      <c r="J3" s="727"/>
      <c r="K3" s="727"/>
      <c r="L3" s="727"/>
      <c r="M3" s="727"/>
      <c r="N3" s="727"/>
      <c r="O3" s="727"/>
      <c r="P3" s="727"/>
      <c r="Q3" s="727"/>
      <c r="R3" s="727"/>
      <c r="S3" s="726"/>
      <c r="T3" s="727"/>
      <c r="U3" s="727"/>
    </row>
    <row r="4" spans="1:23" ht="78" customHeight="1" x14ac:dyDescent="0.2">
      <c r="B4" s="1696" t="s">
        <v>2100</v>
      </c>
      <c r="C4" s="1696"/>
      <c r="D4" s="1696"/>
      <c r="E4" s="1696"/>
      <c r="F4" s="1696"/>
      <c r="G4" s="1696"/>
      <c r="H4" s="1696"/>
      <c r="I4" s="1696"/>
      <c r="J4" s="1696"/>
      <c r="K4" s="1696"/>
      <c r="L4" s="1696"/>
      <c r="M4" s="1696"/>
      <c r="N4" s="1696"/>
      <c r="O4" s="1696"/>
      <c r="P4" s="1696"/>
      <c r="Q4" s="1696"/>
      <c r="R4" s="1696"/>
      <c r="S4" s="1696"/>
      <c r="T4" s="728"/>
      <c r="U4" s="728"/>
    </row>
    <row r="5" spans="1:23" ht="14.4" x14ac:dyDescent="0.2">
      <c r="K5" s="726"/>
      <c r="L5" s="726"/>
      <c r="M5" s="726"/>
      <c r="N5" s="726"/>
      <c r="Q5" s="729"/>
      <c r="R5" s="729"/>
      <c r="S5" s="729"/>
      <c r="W5" s="723" t="s">
        <v>2101</v>
      </c>
    </row>
    <row r="6" spans="1:23" ht="18.75" customHeight="1" x14ac:dyDescent="0.2">
      <c r="B6" s="730" t="s">
        <v>2102</v>
      </c>
      <c r="C6" s="731"/>
      <c r="D6" s="731"/>
      <c r="E6" s="731"/>
      <c r="F6" s="731"/>
      <c r="G6" s="731"/>
      <c r="H6" s="731"/>
      <c r="I6" s="731"/>
      <c r="J6" s="731"/>
      <c r="K6" s="731"/>
      <c r="L6" s="731"/>
      <c r="M6" s="710"/>
      <c r="N6" s="710"/>
      <c r="O6" s="710"/>
      <c r="P6" s="710"/>
      <c r="Q6" s="710"/>
      <c r="R6" s="710"/>
      <c r="T6" s="732"/>
      <c r="U6" s="732"/>
    </row>
    <row r="7" spans="1:23" x14ac:dyDescent="0.15">
      <c r="B7" s="733"/>
      <c r="C7" s="734"/>
      <c r="D7" s="735"/>
      <c r="E7" s="736"/>
      <c r="F7" s="1697" t="s">
        <v>2064</v>
      </c>
      <c r="G7" s="737"/>
      <c r="H7" s="738"/>
      <c r="I7" s="738"/>
      <c r="J7" s="739" t="s">
        <v>2020</v>
      </c>
      <c r="K7" s="740"/>
      <c r="L7" s="738" t="s">
        <v>2021</v>
      </c>
      <c r="M7" s="738"/>
      <c r="N7" s="738"/>
      <c r="O7" s="741"/>
      <c r="P7" s="1699">
        <f>K7+1</f>
        <v>1</v>
      </c>
      <c r="Q7" s="1700"/>
      <c r="R7" s="1701"/>
      <c r="S7" s="1702" t="s">
        <v>2103</v>
      </c>
      <c r="T7" s="732"/>
      <c r="U7" s="732"/>
    </row>
    <row r="8" spans="1:23" x14ac:dyDescent="0.15">
      <c r="B8" s="742"/>
      <c r="C8" s="743"/>
      <c r="D8" s="744"/>
      <c r="E8" s="745"/>
      <c r="F8" s="1698"/>
      <c r="G8" s="746" t="s">
        <v>1956</v>
      </c>
      <c r="H8" s="747" t="s">
        <v>1957</v>
      </c>
      <c r="I8" s="746" t="s">
        <v>2066</v>
      </c>
      <c r="J8" s="747" t="s">
        <v>2067</v>
      </c>
      <c r="K8" s="747" t="s">
        <v>2068</v>
      </c>
      <c r="L8" s="748" t="s">
        <v>2069</v>
      </c>
      <c r="M8" s="746" t="s">
        <v>2070</v>
      </c>
      <c r="N8" s="747" t="s">
        <v>204</v>
      </c>
      <c r="O8" s="747" t="s">
        <v>205</v>
      </c>
      <c r="P8" s="746" t="s">
        <v>2071</v>
      </c>
      <c r="Q8" s="747" t="s">
        <v>2072</v>
      </c>
      <c r="R8" s="747" t="s">
        <v>2073</v>
      </c>
      <c r="S8" s="1703"/>
      <c r="T8" s="732"/>
      <c r="U8" s="732"/>
    </row>
    <row r="9" spans="1:23" ht="29.25" customHeight="1" x14ac:dyDescent="0.2">
      <c r="B9" s="1683" t="s">
        <v>2104</v>
      </c>
      <c r="C9" s="1686" t="s">
        <v>2105</v>
      </c>
      <c r="D9" s="1687"/>
      <c r="E9" s="1688"/>
      <c r="F9" s="749">
        <v>0.25</v>
      </c>
      <c r="G9" s="762"/>
      <c r="H9" s="762"/>
      <c r="I9" s="762"/>
      <c r="J9" s="762"/>
      <c r="K9" s="762"/>
      <c r="L9" s="762"/>
      <c r="M9" s="762"/>
      <c r="N9" s="762"/>
      <c r="O9" s="762"/>
      <c r="P9" s="762"/>
      <c r="Q9" s="762"/>
      <c r="R9" s="762"/>
      <c r="S9" s="751"/>
      <c r="T9" s="726"/>
      <c r="U9" s="726"/>
    </row>
    <row r="10" spans="1:23" ht="29.25" customHeight="1" x14ac:dyDescent="0.2">
      <c r="B10" s="1745"/>
      <c r="C10" s="1689" t="s">
        <v>2106</v>
      </c>
      <c r="D10" s="1690"/>
      <c r="E10" s="1691"/>
      <c r="F10" s="752">
        <v>0.5</v>
      </c>
      <c r="G10" s="754"/>
      <c r="H10" s="754"/>
      <c r="I10" s="754"/>
      <c r="J10" s="754"/>
      <c r="K10" s="754"/>
      <c r="L10" s="754"/>
      <c r="M10" s="754"/>
      <c r="N10" s="754"/>
      <c r="O10" s="754"/>
      <c r="P10" s="754"/>
      <c r="Q10" s="754"/>
      <c r="R10" s="754"/>
      <c r="S10" s="751"/>
      <c r="T10" s="726"/>
      <c r="U10" s="726"/>
    </row>
    <row r="11" spans="1:23" ht="29.25" customHeight="1" x14ac:dyDescent="0.2">
      <c r="B11" s="1684"/>
      <c r="C11" s="1689" t="s">
        <v>2107</v>
      </c>
      <c r="D11" s="1690"/>
      <c r="E11" s="1691"/>
      <c r="F11" s="752">
        <v>0.75</v>
      </c>
      <c r="G11" s="754"/>
      <c r="H11" s="754"/>
      <c r="I11" s="754"/>
      <c r="J11" s="754"/>
      <c r="K11" s="754"/>
      <c r="L11" s="754"/>
      <c r="M11" s="754"/>
      <c r="N11" s="754"/>
      <c r="O11" s="754"/>
      <c r="P11" s="754"/>
      <c r="Q11" s="754"/>
      <c r="R11" s="754"/>
      <c r="S11" s="751"/>
      <c r="T11" s="726"/>
      <c r="U11" s="726"/>
    </row>
    <row r="12" spans="1:23" ht="29.25" customHeight="1" x14ac:dyDescent="0.2">
      <c r="B12" s="1685"/>
      <c r="C12" s="1692" t="s">
        <v>2108</v>
      </c>
      <c r="D12" s="1693"/>
      <c r="E12" s="1694"/>
      <c r="F12" s="755">
        <v>1</v>
      </c>
      <c r="G12" s="794"/>
      <c r="H12" s="794"/>
      <c r="I12" s="794"/>
      <c r="J12" s="794"/>
      <c r="K12" s="794"/>
      <c r="L12" s="794"/>
      <c r="M12" s="794"/>
      <c r="N12" s="794"/>
      <c r="O12" s="794"/>
      <c r="P12" s="794"/>
      <c r="Q12" s="794"/>
      <c r="R12" s="794"/>
      <c r="S12" s="751"/>
      <c r="T12" s="726"/>
      <c r="U12" s="726"/>
    </row>
    <row r="13" spans="1:23" ht="29.25" customHeight="1" x14ac:dyDescent="0.2">
      <c r="B13" s="1683" t="s">
        <v>2109</v>
      </c>
      <c r="C13" s="1704" t="s">
        <v>158</v>
      </c>
      <c r="D13" s="1707" t="s">
        <v>2110</v>
      </c>
      <c r="E13" s="1708"/>
      <c r="F13" s="758">
        <v>0.25</v>
      </c>
      <c r="G13" s="759"/>
      <c r="H13" s="760"/>
      <c r="I13" s="759"/>
      <c r="J13" s="760"/>
      <c r="K13" s="760"/>
      <c r="L13" s="761"/>
      <c r="M13" s="759"/>
      <c r="N13" s="760"/>
      <c r="O13" s="762"/>
      <c r="P13" s="759"/>
      <c r="Q13" s="760"/>
      <c r="R13" s="760"/>
      <c r="S13" s="751"/>
      <c r="T13" s="726"/>
      <c r="U13" s="726"/>
    </row>
    <row r="14" spans="1:23" ht="29.25" customHeight="1" x14ac:dyDescent="0.2">
      <c r="B14" s="1745"/>
      <c r="C14" s="1705"/>
      <c r="D14" s="1709" t="s">
        <v>2111</v>
      </c>
      <c r="E14" s="1710"/>
      <c r="F14" s="763">
        <v>0.5</v>
      </c>
      <c r="G14" s="764"/>
      <c r="H14" s="754"/>
      <c r="I14" s="764"/>
      <c r="J14" s="754"/>
      <c r="K14" s="754"/>
      <c r="L14" s="753"/>
      <c r="M14" s="764"/>
      <c r="N14" s="754"/>
      <c r="O14" s="754"/>
      <c r="P14" s="764"/>
      <c r="Q14" s="754"/>
      <c r="R14" s="754"/>
      <c r="S14" s="751"/>
      <c r="T14" s="726"/>
      <c r="U14" s="726"/>
    </row>
    <row r="15" spans="1:23" ht="29.25" customHeight="1" x14ac:dyDescent="0.2">
      <c r="B15" s="1684"/>
      <c r="C15" s="1705"/>
      <c r="D15" s="1709" t="s">
        <v>2112</v>
      </c>
      <c r="E15" s="1710"/>
      <c r="F15" s="763">
        <v>0.75</v>
      </c>
      <c r="G15" s="764"/>
      <c r="H15" s="754"/>
      <c r="I15" s="764"/>
      <c r="J15" s="754"/>
      <c r="K15" s="754"/>
      <c r="L15" s="753"/>
      <c r="M15" s="764"/>
      <c r="N15" s="754"/>
      <c r="O15" s="754"/>
      <c r="P15" s="764"/>
      <c r="Q15" s="754"/>
      <c r="R15" s="754"/>
      <c r="S15" s="751"/>
      <c r="T15" s="726"/>
      <c r="U15" s="726"/>
    </row>
    <row r="16" spans="1:23" ht="29.25" customHeight="1" x14ac:dyDescent="0.2">
      <c r="B16" s="1684"/>
      <c r="C16" s="1706"/>
      <c r="D16" s="1711" t="s">
        <v>2113</v>
      </c>
      <c r="E16" s="1712"/>
      <c r="F16" s="765">
        <v>1</v>
      </c>
      <c r="G16" s="766"/>
      <c r="H16" s="757"/>
      <c r="I16" s="766"/>
      <c r="J16" s="757"/>
      <c r="K16" s="757"/>
      <c r="L16" s="756"/>
      <c r="M16" s="766"/>
      <c r="N16" s="757"/>
      <c r="O16" s="757"/>
      <c r="P16" s="766"/>
      <c r="Q16" s="757"/>
      <c r="R16" s="757"/>
      <c r="S16" s="751"/>
      <c r="T16" s="726"/>
      <c r="U16" s="726"/>
    </row>
    <row r="17" spans="2:21" ht="29.25" customHeight="1" x14ac:dyDescent="0.2">
      <c r="B17" s="1685"/>
      <c r="C17" s="767" t="s">
        <v>160</v>
      </c>
      <c r="D17" s="1713" t="s">
        <v>2080</v>
      </c>
      <c r="E17" s="1714"/>
      <c r="F17" s="768">
        <v>1</v>
      </c>
      <c r="G17" s="759"/>
      <c r="H17" s="760"/>
      <c r="I17" s="759"/>
      <c r="J17" s="760"/>
      <c r="K17" s="760"/>
      <c r="L17" s="761"/>
      <c r="M17" s="759"/>
      <c r="N17" s="760"/>
      <c r="O17" s="760"/>
      <c r="P17" s="759"/>
      <c r="Q17" s="760"/>
      <c r="R17" s="760"/>
      <c r="S17" s="751"/>
      <c r="T17" s="726"/>
      <c r="U17" s="726"/>
    </row>
    <row r="18" spans="2:21" ht="3.75" customHeight="1" x14ac:dyDescent="0.2">
      <c r="B18" s="769"/>
      <c r="C18" s="770"/>
      <c r="D18" s="771"/>
      <c r="E18" s="771"/>
      <c r="F18" s="772"/>
      <c r="G18" s="773"/>
      <c r="H18" s="774"/>
      <c r="I18" s="774"/>
      <c r="J18" s="774"/>
      <c r="K18" s="774"/>
      <c r="L18" s="774"/>
      <c r="M18" s="774"/>
      <c r="N18" s="774"/>
      <c r="O18" s="774"/>
      <c r="P18" s="774"/>
      <c r="Q18" s="774"/>
      <c r="R18" s="774"/>
      <c r="S18" s="775"/>
      <c r="T18" s="726"/>
      <c r="U18" s="726"/>
    </row>
    <row r="19" spans="2:21" ht="18" customHeight="1" x14ac:dyDescent="0.2">
      <c r="B19" s="776"/>
      <c r="C19" s="1715" t="s">
        <v>2081</v>
      </c>
      <c r="D19" s="1715"/>
      <c r="E19" s="1715"/>
      <c r="F19" s="777"/>
      <c r="G19" s="778">
        <f>$F$9*G9+$F$11*G11+$F$10*G10+$F$12*G12+$F$13*G13+$F$14*G14+$F$15*G15+$F$16*G16+$F$17*G17</f>
        <v>0</v>
      </c>
      <c r="H19" s="778">
        <f t="shared" ref="H19:R19" si="0">$F$9*H9+$F$11*H11+$F$10*H10+$F$12*H12+$F$13*H13+$F$14*H14+$F$15*H15+$F$16*H16+$F$17*H17</f>
        <v>0</v>
      </c>
      <c r="I19" s="778">
        <f t="shared" si="0"/>
        <v>0</v>
      </c>
      <c r="J19" s="778">
        <f t="shared" si="0"/>
        <v>0</v>
      </c>
      <c r="K19" s="778">
        <f t="shared" si="0"/>
        <v>0</v>
      </c>
      <c r="L19" s="778">
        <f t="shared" si="0"/>
        <v>0</v>
      </c>
      <c r="M19" s="778">
        <f t="shared" si="0"/>
        <v>0</v>
      </c>
      <c r="N19" s="778">
        <f t="shared" si="0"/>
        <v>0</v>
      </c>
      <c r="O19" s="778">
        <f t="shared" si="0"/>
        <v>0</v>
      </c>
      <c r="P19" s="778">
        <f t="shared" si="0"/>
        <v>0</v>
      </c>
      <c r="Q19" s="778">
        <f t="shared" si="0"/>
        <v>0</v>
      </c>
      <c r="R19" s="778">
        <f t="shared" si="0"/>
        <v>0</v>
      </c>
      <c r="S19" s="751"/>
      <c r="T19" s="726"/>
      <c r="U19" s="726"/>
    </row>
    <row r="20" spans="2:21" ht="18" customHeight="1" x14ac:dyDescent="0.15">
      <c r="B20" s="1716" t="s">
        <v>2114</v>
      </c>
      <c r="C20" s="1717"/>
      <c r="D20" s="1717"/>
      <c r="E20" s="1718"/>
      <c r="F20" s="758">
        <v>0.8571428571428571</v>
      </c>
      <c r="G20" s="779"/>
      <c r="H20" s="779"/>
      <c r="I20" s="779"/>
      <c r="J20" s="779"/>
      <c r="K20" s="779"/>
      <c r="L20" s="779"/>
      <c r="M20" s="779"/>
      <c r="N20" s="779"/>
      <c r="O20" s="779"/>
      <c r="P20" s="779"/>
      <c r="Q20" s="779"/>
      <c r="R20" s="779"/>
      <c r="S20" s="780"/>
      <c r="T20" s="726"/>
      <c r="U20" s="726"/>
    </row>
    <row r="21" spans="2:21" ht="18" customHeight="1" x14ac:dyDescent="0.2">
      <c r="B21" s="795"/>
      <c r="C21" s="1746" t="s">
        <v>2083</v>
      </c>
      <c r="D21" s="1746"/>
      <c r="E21" s="1746"/>
      <c r="F21" s="796"/>
      <c r="G21" s="797">
        <f>IF(G20="",G19,ROUND(G19*6/7,2))</f>
        <v>0</v>
      </c>
      <c r="H21" s="797">
        <f t="shared" ref="H21:R21" si="1">IF(H20="",H19,ROUND(H19*6/7,2))</f>
        <v>0</v>
      </c>
      <c r="I21" s="798">
        <f t="shared" si="1"/>
        <v>0</v>
      </c>
      <c r="J21" s="798">
        <f t="shared" si="1"/>
        <v>0</v>
      </c>
      <c r="K21" s="798">
        <f t="shared" si="1"/>
        <v>0</v>
      </c>
      <c r="L21" s="798">
        <f t="shared" si="1"/>
        <v>0</v>
      </c>
      <c r="M21" s="798">
        <f t="shared" si="1"/>
        <v>0</v>
      </c>
      <c r="N21" s="798">
        <f t="shared" si="1"/>
        <v>0</v>
      </c>
      <c r="O21" s="798">
        <f t="shared" si="1"/>
        <v>0</v>
      </c>
      <c r="P21" s="778">
        <f t="shared" si="1"/>
        <v>0</v>
      </c>
      <c r="Q21" s="778">
        <f t="shared" si="1"/>
        <v>0</v>
      </c>
      <c r="R21" s="778">
        <f t="shared" si="1"/>
        <v>0</v>
      </c>
      <c r="S21" s="799">
        <f>SUM(G21:Q21)</f>
        <v>0</v>
      </c>
      <c r="T21" s="782" t="s">
        <v>2084</v>
      </c>
      <c r="U21" s="783"/>
    </row>
    <row r="22" spans="2:21" ht="45" customHeight="1" thickBot="1" x14ac:dyDescent="0.25">
      <c r="B22" s="1747" t="s">
        <v>2115</v>
      </c>
      <c r="C22" s="1748"/>
      <c r="D22" s="1748"/>
      <c r="E22" s="1748"/>
      <c r="F22" s="1748"/>
      <c r="G22" s="1748"/>
      <c r="H22" s="1748"/>
      <c r="I22" s="1748"/>
      <c r="J22" s="1748"/>
      <c r="K22" s="1748"/>
      <c r="L22" s="1748"/>
      <c r="M22" s="1748"/>
      <c r="N22" s="1748"/>
      <c r="O22" s="1749"/>
      <c r="P22" s="1728" t="s">
        <v>2116</v>
      </c>
      <c r="Q22" s="1728"/>
      <c r="R22" s="1729"/>
      <c r="S22" s="784">
        <f>COUNTIF(G21:Q21,"&gt;0")</f>
        <v>0</v>
      </c>
      <c r="T22" s="783" t="s">
        <v>2087</v>
      </c>
      <c r="U22" s="783"/>
    </row>
    <row r="23" spans="2:21" ht="45" customHeight="1" thickBot="1" x14ac:dyDescent="0.25">
      <c r="B23" s="1750"/>
      <c r="C23" s="1734"/>
      <c r="D23" s="1734"/>
      <c r="E23" s="1734"/>
      <c r="F23" s="1734"/>
      <c r="G23" s="1734"/>
      <c r="H23" s="1734"/>
      <c r="I23" s="1734"/>
      <c r="J23" s="1734"/>
      <c r="K23" s="1734"/>
      <c r="L23" s="1734"/>
      <c r="M23" s="1734"/>
      <c r="N23" s="1734"/>
      <c r="O23" s="1751"/>
      <c r="P23" s="1730" t="s">
        <v>2117</v>
      </c>
      <c r="Q23" s="1730"/>
      <c r="R23" s="1731"/>
      <c r="S23" s="785" t="str">
        <f>IF(S22&lt;1,"",S21/S22)</f>
        <v/>
      </c>
      <c r="T23" s="786" t="s">
        <v>2089</v>
      </c>
      <c r="U23" s="786"/>
    </row>
    <row r="24" spans="2:21" ht="126.75" customHeight="1" x14ac:dyDescent="0.2">
      <c r="B24" s="1752"/>
      <c r="C24" s="1753"/>
      <c r="D24" s="1753"/>
      <c r="E24" s="1753"/>
      <c r="F24" s="1753"/>
      <c r="G24" s="1753"/>
      <c r="H24" s="1753"/>
      <c r="I24" s="1753"/>
      <c r="J24" s="1753"/>
      <c r="K24" s="1753"/>
      <c r="L24" s="1753"/>
      <c r="M24" s="1753"/>
      <c r="N24" s="1753"/>
      <c r="O24" s="1754"/>
      <c r="P24" s="1732" t="s">
        <v>2118</v>
      </c>
      <c r="Q24" s="1733"/>
      <c r="R24" s="1733"/>
      <c r="S24" s="1733"/>
      <c r="T24" s="726"/>
      <c r="U24" s="726"/>
    </row>
    <row r="25" spans="2:21" x14ac:dyDescent="0.2">
      <c r="B25" s="789"/>
      <c r="C25" s="789"/>
      <c r="D25" s="789"/>
      <c r="E25" s="789"/>
      <c r="F25" s="789"/>
      <c r="G25" s="789"/>
      <c r="H25" s="789"/>
      <c r="I25" s="789"/>
      <c r="J25" s="789"/>
      <c r="K25" s="789"/>
      <c r="L25" s="789"/>
      <c r="M25" s="789"/>
      <c r="N25" s="789"/>
    </row>
    <row r="26" spans="2:21" ht="14.4" x14ac:dyDescent="0.2">
      <c r="B26" s="730" t="s">
        <v>2091</v>
      </c>
      <c r="C26" s="789"/>
      <c r="D26" s="789"/>
      <c r="E26" s="789"/>
      <c r="F26" s="789"/>
      <c r="G26" s="789"/>
      <c r="H26" s="789"/>
      <c r="I26" s="789"/>
      <c r="J26" s="789"/>
      <c r="K26" s="789"/>
      <c r="L26" s="789"/>
      <c r="M26" s="789"/>
      <c r="N26" s="789"/>
    </row>
    <row r="27" spans="2:21" ht="6" customHeight="1" thickBot="1" x14ac:dyDescent="0.25">
      <c r="B27" s="789"/>
      <c r="C27" s="789"/>
      <c r="D27" s="789"/>
      <c r="E27" s="789"/>
      <c r="F27" s="789"/>
      <c r="G27" s="789"/>
      <c r="H27" s="789"/>
      <c r="I27" s="789"/>
      <c r="J27" s="789"/>
      <c r="K27" s="789"/>
      <c r="L27" s="789"/>
      <c r="M27" s="789"/>
      <c r="N27" s="789"/>
    </row>
    <row r="28" spans="2:21" ht="13.5" customHeight="1" x14ac:dyDescent="0.2">
      <c r="B28" s="1735" t="s">
        <v>2092</v>
      </c>
      <c r="C28" s="1736"/>
      <c r="D28" s="789"/>
      <c r="E28" s="789"/>
      <c r="F28" s="789"/>
      <c r="G28" s="1737" t="s">
        <v>2093</v>
      </c>
      <c r="H28" s="1738"/>
      <c r="I28" s="789"/>
      <c r="J28" s="1739" t="s">
        <v>2094</v>
      </c>
      <c r="K28" s="1740"/>
      <c r="M28" s="789"/>
      <c r="N28" s="789"/>
    </row>
    <row r="29" spans="2:21" ht="27.75" customHeight="1" thickBot="1" x14ac:dyDescent="0.25">
      <c r="B29" s="1741"/>
      <c r="C29" s="1742"/>
      <c r="D29" s="790" t="s">
        <v>2095</v>
      </c>
      <c r="E29" s="791">
        <v>0.9</v>
      </c>
      <c r="F29" s="790" t="s">
        <v>2095</v>
      </c>
      <c r="G29" s="1741"/>
      <c r="H29" s="1742"/>
      <c r="I29" s="790" t="s">
        <v>2096</v>
      </c>
      <c r="J29" s="1743">
        <f>B29*E29*G29</f>
        <v>0</v>
      </c>
      <c r="K29" s="1744"/>
      <c r="M29" s="789"/>
      <c r="N29" s="789"/>
    </row>
    <row r="30" spans="2:21" ht="71.25" customHeight="1" x14ac:dyDescent="0.2">
      <c r="B30" s="1734" t="s">
        <v>2098</v>
      </c>
      <c r="C30" s="1734"/>
      <c r="D30" s="1734"/>
      <c r="E30" s="1734"/>
      <c r="F30" s="1734"/>
      <c r="G30" s="1734"/>
      <c r="H30" s="1734"/>
      <c r="I30" s="1734"/>
      <c r="J30" s="1734"/>
      <c r="K30" s="1734"/>
      <c r="L30" s="1734"/>
      <c r="M30" s="1734"/>
      <c r="N30" s="1734"/>
      <c r="O30" s="1734"/>
      <c r="P30" s="1734"/>
      <c r="Q30" s="1734"/>
      <c r="R30" s="1734"/>
      <c r="S30" s="1734"/>
    </row>
    <row r="31" spans="2:21" x14ac:dyDescent="0.2">
      <c r="B31" s="789"/>
      <c r="C31" s="789"/>
      <c r="D31" s="789"/>
      <c r="E31" s="789"/>
      <c r="F31" s="789"/>
      <c r="G31" s="789"/>
      <c r="H31" s="789"/>
      <c r="I31" s="789"/>
      <c r="J31" s="789"/>
      <c r="K31" s="789"/>
      <c r="L31" s="789"/>
      <c r="M31" s="789"/>
      <c r="N31" s="789"/>
    </row>
    <row r="32" spans="2:21" x14ac:dyDescent="0.2">
      <c r="B32" s="789"/>
      <c r="C32" s="789"/>
      <c r="D32" s="789"/>
      <c r="E32" s="789"/>
      <c r="F32" s="789"/>
      <c r="G32" s="789"/>
      <c r="H32" s="789"/>
      <c r="I32" s="789"/>
      <c r="J32" s="789"/>
      <c r="K32" s="789"/>
      <c r="L32" s="789"/>
      <c r="M32" s="789"/>
      <c r="N32" s="789"/>
    </row>
    <row r="33" spans="2:19" x14ac:dyDescent="0.2">
      <c r="B33" s="793"/>
      <c r="C33" s="793"/>
      <c r="D33" s="793"/>
      <c r="E33" s="793"/>
      <c r="F33" s="793"/>
      <c r="G33" s="793"/>
      <c r="H33" s="793"/>
      <c r="I33" s="793"/>
      <c r="J33" s="793"/>
      <c r="K33" s="793"/>
      <c r="L33" s="793"/>
      <c r="M33" s="793"/>
      <c r="N33" s="793"/>
      <c r="O33" s="793"/>
      <c r="P33" s="793"/>
      <c r="Q33" s="793"/>
      <c r="R33" s="793"/>
      <c r="S33" s="793"/>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6"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2"/>
  <sheetViews>
    <sheetView view="pageBreakPreview" zoomScale="114" zoomScaleNormal="100" workbookViewId="0">
      <selection activeCell="H1" sqref="H1"/>
    </sheetView>
  </sheetViews>
  <sheetFormatPr defaultColWidth="9" defaultRowHeight="13.2" x14ac:dyDescent="0.2"/>
  <cols>
    <col min="1" max="1" width="4.21875" style="802" customWidth="1"/>
    <col min="2" max="2" width="22.33203125" style="802" customWidth="1"/>
    <col min="3" max="3" width="8.21875" style="802" customWidth="1"/>
    <col min="4" max="4" width="11.88671875" style="802" customWidth="1"/>
    <col min="5" max="5" width="28.33203125" style="802" customWidth="1"/>
    <col min="6" max="6" width="6.77734375" style="802" customWidth="1"/>
    <col min="7" max="7" width="15" style="802" customWidth="1"/>
    <col min="8" max="256" width="9" style="802"/>
    <col min="257" max="257" width="4.21875" style="802" customWidth="1"/>
    <col min="258" max="258" width="22.33203125" style="802" customWidth="1"/>
    <col min="259" max="259" width="8.21875" style="802" customWidth="1"/>
    <col min="260" max="260" width="11.88671875" style="802" customWidth="1"/>
    <col min="261" max="261" width="28.33203125" style="802" customWidth="1"/>
    <col min="262" max="262" width="6.77734375" style="802" customWidth="1"/>
    <col min="263" max="263" width="15" style="802" customWidth="1"/>
    <col min="264" max="512" width="9" style="802"/>
    <col min="513" max="513" width="4.21875" style="802" customWidth="1"/>
    <col min="514" max="514" width="22.33203125" style="802" customWidth="1"/>
    <col min="515" max="515" width="8.21875" style="802" customWidth="1"/>
    <col min="516" max="516" width="11.88671875" style="802" customWidth="1"/>
    <col min="517" max="517" width="28.33203125" style="802" customWidth="1"/>
    <col min="518" max="518" width="6.77734375" style="802" customWidth="1"/>
    <col min="519" max="519" width="15" style="802" customWidth="1"/>
    <col min="520" max="768" width="9" style="802"/>
    <col min="769" max="769" width="4.21875" style="802" customWidth="1"/>
    <col min="770" max="770" width="22.33203125" style="802" customWidth="1"/>
    <col min="771" max="771" width="8.21875" style="802" customWidth="1"/>
    <col min="772" max="772" width="11.88671875" style="802" customWidth="1"/>
    <col min="773" max="773" width="28.33203125" style="802" customWidth="1"/>
    <col min="774" max="774" width="6.77734375" style="802" customWidth="1"/>
    <col min="775" max="775" width="15" style="802" customWidth="1"/>
    <col min="776" max="1024" width="9" style="802"/>
    <col min="1025" max="1025" width="4.21875" style="802" customWidth="1"/>
    <col min="1026" max="1026" width="22.33203125" style="802" customWidth="1"/>
    <col min="1027" max="1027" width="8.21875" style="802" customWidth="1"/>
    <col min="1028" max="1028" width="11.88671875" style="802" customWidth="1"/>
    <col min="1029" max="1029" width="28.33203125" style="802" customWidth="1"/>
    <col min="1030" max="1030" width="6.77734375" style="802" customWidth="1"/>
    <col min="1031" max="1031" width="15" style="802" customWidth="1"/>
    <col min="1032" max="1280" width="9" style="802"/>
    <col min="1281" max="1281" width="4.21875" style="802" customWidth="1"/>
    <col min="1282" max="1282" width="22.33203125" style="802" customWidth="1"/>
    <col min="1283" max="1283" width="8.21875" style="802" customWidth="1"/>
    <col min="1284" max="1284" width="11.88671875" style="802" customWidth="1"/>
    <col min="1285" max="1285" width="28.33203125" style="802" customWidth="1"/>
    <col min="1286" max="1286" width="6.77734375" style="802" customWidth="1"/>
    <col min="1287" max="1287" width="15" style="802" customWidth="1"/>
    <col min="1288" max="1536" width="9" style="802"/>
    <col min="1537" max="1537" width="4.21875" style="802" customWidth="1"/>
    <col min="1538" max="1538" width="22.33203125" style="802" customWidth="1"/>
    <col min="1539" max="1539" width="8.21875" style="802" customWidth="1"/>
    <col min="1540" max="1540" width="11.88671875" style="802" customWidth="1"/>
    <col min="1541" max="1541" width="28.33203125" style="802" customWidth="1"/>
    <col min="1542" max="1542" width="6.77734375" style="802" customWidth="1"/>
    <col min="1543" max="1543" width="15" style="802" customWidth="1"/>
    <col min="1544" max="1792" width="9" style="802"/>
    <col min="1793" max="1793" width="4.21875" style="802" customWidth="1"/>
    <col min="1794" max="1794" width="22.33203125" style="802" customWidth="1"/>
    <col min="1795" max="1795" width="8.21875" style="802" customWidth="1"/>
    <col min="1796" max="1796" width="11.88671875" style="802" customWidth="1"/>
    <col min="1797" max="1797" width="28.33203125" style="802" customWidth="1"/>
    <col min="1798" max="1798" width="6.77734375" style="802" customWidth="1"/>
    <col min="1799" max="1799" width="15" style="802" customWidth="1"/>
    <col min="1800" max="2048" width="9" style="802"/>
    <col min="2049" max="2049" width="4.21875" style="802" customWidth="1"/>
    <col min="2050" max="2050" width="22.33203125" style="802" customWidth="1"/>
    <col min="2051" max="2051" width="8.21875" style="802" customWidth="1"/>
    <col min="2052" max="2052" width="11.88671875" style="802" customWidth="1"/>
    <col min="2053" max="2053" width="28.33203125" style="802" customWidth="1"/>
    <col min="2054" max="2054" width="6.77734375" style="802" customWidth="1"/>
    <col min="2055" max="2055" width="15" style="802" customWidth="1"/>
    <col min="2056" max="2304" width="9" style="802"/>
    <col min="2305" max="2305" width="4.21875" style="802" customWidth="1"/>
    <col min="2306" max="2306" width="22.33203125" style="802" customWidth="1"/>
    <col min="2307" max="2307" width="8.21875" style="802" customWidth="1"/>
    <col min="2308" max="2308" width="11.88671875" style="802" customWidth="1"/>
    <col min="2309" max="2309" width="28.33203125" style="802" customWidth="1"/>
    <col min="2310" max="2310" width="6.77734375" style="802" customWidth="1"/>
    <col min="2311" max="2311" width="15" style="802" customWidth="1"/>
    <col min="2312" max="2560" width="9" style="802"/>
    <col min="2561" max="2561" width="4.21875" style="802" customWidth="1"/>
    <col min="2562" max="2562" width="22.33203125" style="802" customWidth="1"/>
    <col min="2563" max="2563" width="8.21875" style="802" customWidth="1"/>
    <col min="2564" max="2564" width="11.88671875" style="802" customWidth="1"/>
    <col min="2565" max="2565" width="28.33203125" style="802" customWidth="1"/>
    <col min="2566" max="2566" width="6.77734375" style="802" customWidth="1"/>
    <col min="2567" max="2567" width="15" style="802" customWidth="1"/>
    <col min="2568" max="2816" width="9" style="802"/>
    <col min="2817" max="2817" width="4.21875" style="802" customWidth="1"/>
    <col min="2818" max="2818" width="22.33203125" style="802" customWidth="1"/>
    <col min="2819" max="2819" width="8.21875" style="802" customWidth="1"/>
    <col min="2820" max="2820" width="11.88671875" style="802" customWidth="1"/>
    <col min="2821" max="2821" width="28.33203125" style="802" customWidth="1"/>
    <col min="2822" max="2822" width="6.77734375" style="802" customWidth="1"/>
    <col min="2823" max="2823" width="15" style="802" customWidth="1"/>
    <col min="2824" max="3072" width="9" style="802"/>
    <col min="3073" max="3073" width="4.21875" style="802" customWidth="1"/>
    <col min="3074" max="3074" width="22.33203125" style="802" customWidth="1"/>
    <col min="3075" max="3075" width="8.21875" style="802" customWidth="1"/>
    <col min="3076" max="3076" width="11.88671875" style="802" customWidth="1"/>
    <col min="3077" max="3077" width="28.33203125" style="802" customWidth="1"/>
    <col min="3078" max="3078" width="6.77734375" style="802" customWidth="1"/>
    <col min="3079" max="3079" width="15" style="802" customWidth="1"/>
    <col min="3080" max="3328" width="9" style="802"/>
    <col min="3329" max="3329" width="4.21875" style="802" customWidth="1"/>
    <col min="3330" max="3330" width="22.33203125" style="802" customWidth="1"/>
    <col min="3331" max="3331" width="8.21875" style="802" customWidth="1"/>
    <col min="3332" max="3332" width="11.88671875" style="802" customWidth="1"/>
    <col min="3333" max="3333" width="28.33203125" style="802" customWidth="1"/>
    <col min="3334" max="3334" width="6.77734375" style="802" customWidth="1"/>
    <col min="3335" max="3335" width="15" style="802" customWidth="1"/>
    <col min="3336" max="3584" width="9" style="802"/>
    <col min="3585" max="3585" width="4.21875" style="802" customWidth="1"/>
    <col min="3586" max="3586" width="22.33203125" style="802" customWidth="1"/>
    <col min="3587" max="3587" width="8.21875" style="802" customWidth="1"/>
    <col min="3588" max="3588" width="11.88671875" style="802" customWidth="1"/>
    <col min="3589" max="3589" width="28.33203125" style="802" customWidth="1"/>
    <col min="3590" max="3590" width="6.77734375" style="802" customWidth="1"/>
    <col min="3591" max="3591" width="15" style="802" customWidth="1"/>
    <col min="3592" max="3840" width="9" style="802"/>
    <col min="3841" max="3841" width="4.21875" style="802" customWidth="1"/>
    <col min="3842" max="3842" width="22.33203125" style="802" customWidth="1"/>
    <col min="3843" max="3843" width="8.21875" style="802" customWidth="1"/>
    <col min="3844" max="3844" width="11.88671875" style="802" customWidth="1"/>
    <col min="3845" max="3845" width="28.33203125" style="802" customWidth="1"/>
    <col min="3846" max="3846" width="6.77734375" style="802" customWidth="1"/>
    <col min="3847" max="3847" width="15" style="802" customWidth="1"/>
    <col min="3848" max="4096" width="9" style="802"/>
    <col min="4097" max="4097" width="4.21875" style="802" customWidth="1"/>
    <col min="4098" max="4098" width="22.33203125" style="802" customWidth="1"/>
    <col min="4099" max="4099" width="8.21875" style="802" customWidth="1"/>
    <col min="4100" max="4100" width="11.88671875" style="802" customWidth="1"/>
    <col min="4101" max="4101" width="28.33203125" style="802" customWidth="1"/>
    <col min="4102" max="4102" width="6.77734375" style="802" customWidth="1"/>
    <col min="4103" max="4103" width="15" style="802" customWidth="1"/>
    <col min="4104" max="4352" width="9" style="802"/>
    <col min="4353" max="4353" width="4.21875" style="802" customWidth="1"/>
    <col min="4354" max="4354" width="22.33203125" style="802" customWidth="1"/>
    <col min="4355" max="4355" width="8.21875" style="802" customWidth="1"/>
    <col min="4356" max="4356" width="11.88671875" style="802" customWidth="1"/>
    <col min="4357" max="4357" width="28.33203125" style="802" customWidth="1"/>
    <col min="4358" max="4358" width="6.77734375" style="802" customWidth="1"/>
    <col min="4359" max="4359" width="15" style="802" customWidth="1"/>
    <col min="4360" max="4608" width="9" style="802"/>
    <col min="4609" max="4609" width="4.21875" style="802" customWidth="1"/>
    <col min="4610" max="4610" width="22.33203125" style="802" customWidth="1"/>
    <col min="4611" max="4611" width="8.21875" style="802" customWidth="1"/>
    <col min="4612" max="4612" width="11.88671875" style="802" customWidth="1"/>
    <col min="4613" max="4613" width="28.33203125" style="802" customWidth="1"/>
    <col min="4614" max="4614" width="6.77734375" style="802" customWidth="1"/>
    <col min="4615" max="4615" width="15" style="802" customWidth="1"/>
    <col min="4616" max="4864" width="9" style="802"/>
    <col min="4865" max="4865" width="4.21875" style="802" customWidth="1"/>
    <col min="4866" max="4866" width="22.33203125" style="802" customWidth="1"/>
    <col min="4867" max="4867" width="8.21875" style="802" customWidth="1"/>
    <col min="4868" max="4868" width="11.88671875" style="802" customWidth="1"/>
    <col min="4869" max="4869" width="28.33203125" style="802" customWidth="1"/>
    <col min="4870" max="4870" width="6.77734375" style="802" customWidth="1"/>
    <col min="4871" max="4871" width="15" style="802" customWidth="1"/>
    <col min="4872" max="5120" width="9" style="802"/>
    <col min="5121" max="5121" width="4.21875" style="802" customWidth="1"/>
    <col min="5122" max="5122" width="22.33203125" style="802" customWidth="1"/>
    <col min="5123" max="5123" width="8.21875" style="802" customWidth="1"/>
    <col min="5124" max="5124" width="11.88671875" style="802" customWidth="1"/>
    <col min="5125" max="5125" width="28.33203125" style="802" customWidth="1"/>
    <col min="5126" max="5126" width="6.77734375" style="802" customWidth="1"/>
    <col min="5127" max="5127" width="15" style="802" customWidth="1"/>
    <col min="5128" max="5376" width="9" style="802"/>
    <col min="5377" max="5377" width="4.21875" style="802" customWidth="1"/>
    <col min="5378" max="5378" width="22.33203125" style="802" customWidth="1"/>
    <col min="5379" max="5379" width="8.21875" style="802" customWidth="1"/>
    <col min="5380" max="5380" width="11.88671875" style="802" customWidth="1"/>
    <col min="5381" max="5381" width="28.33203125" style="802" customWidth="1"/>
    <col min="5382" max="5382" width="6.77734375" style="802" customWidth="1"/>
    <col min="5383" max="5383" width="15" style="802" customWidth="1"/>
    <col min="5384" max="5632" width="9" style="802"/>
    <col min="5633" max="5633" width="4.21875" style="802" customWidth="1"/>
    <col min="5634" max="5634" width="22.33203125" style="802" customWidth="1"/>
    <col min="5635" max="5635" width="8.21875" style="802" customWidth="1"/>
    <col min="5636" max="5636" width="11.88671875" style="802" customWidth="1"/>
    <col min="5637" max="5637" width="28.33203125" style="802" customWidth="1"/>
    <col min="5638" max="5638" width="6.77734375" style="802" customWidth="1"/>
    <col min="5639" max="5639" width="15" style="802" customWidth="1"/>
    <col min="5640" max="5888" width="9" style="802"/>
    <col min="5889" max="5889" width="4.21875" style="802" customWidth="1"/>
    <col min="5890" max="5890" width="22.33203125" style="802" customWidth="1"/>
    <col min="5891" max="5891" width="8.21875" style="802" customWidth="1"/>
    <col min="5892" max="5892" width="11.88671875" style="802" customWidth="1"/>
    <col min="5893" max="5893" width="28.33203125" style="802" customWidth="1"/>
    <col min="5894" max="5894" width="6.77734375" style="802" customWidth="1"/>
    <col min="5895" max="5895" width="15" style="802" customWidth="1"/>
    <col min="5896" max="6144" width="9" style="802"/>
    <col min="6145" max="6145" width="4.21875" style="802" customWidth="1"/>
    <col min="6146" max="6146" width="22.33203125" style="802" customWidth="1"/>
    <col min="6147" max="6147" width="8.21875" style="802" customWidth="1"/>
    <col min="6148" max="6148" width="11.88671875" style="802" customWidth="1"/>
    <col min="6149" max="6149" width="28.33203125" style="802" customWidth="1"/>
    <col min="6150" max="6150" width="6.77734375" style="802" customWidth="1"/>
    <col min="6151" max="6151" width="15" style="802" customWidth="1"/>
    <col min="6152" max="6400" width="9" style="802"/>
    <col min="6401" max="6401" width="4.21875" style="802" customWidth="1"/>
    <col min="6402" max="6402" width="22.33203125" style="802" customWidth="1"/>
    <col min="6403" max="6403" width="8.21875" style="802" customWidth="1"/>
    <col min="6404" max="6404" width="11.88671875" style="802" customWidth="1"/>
    <col min="6405" max="6405" width="28.33203125" style="802" customWidth="1"/>
    <col min="6406" max="6406" width="6.77734375" style="802" customWidth="1"/>
    <col min="6407" max="6407" width="15" style="802" customWidth="1"/>
    <col min="6408" max="6656" width="9" style="802"/>
    <col min="6657" max="6657" width="4.21875" style="802" customWidth="1"/>
    <col min="6658" max="6658" width="22.33203125" style="802" customWidth="1"/>
    <col min="6659" max="6659" width="8.21875" style="802" customWidth="1"/>
    <col min="6660" max="6660" width="11.88671875" style="802" customWidth="1"/>
    <col min="6661" max="6661" width="28.33203125" style="802" customWidth="1"/>
    <col min="6662" max="6662" width="6.77734375" style="802" customWidth="1"/>
    <col min="6663" max="6663" width="15" style="802" customWidth="1"/>
    <col min="6664" max="6912" width="9" style="802"/>
    <col min="6913" max="6913" width="4.21875" style="802" customWidth="1"/>
    <col min="6914" max="6914" width="22.33203125" style="802" customWidth="1"/>
    <col min="6915" max="6915" width="8.21875" style="802" customWidth="1"/>
    <col min="6916" max="6916" width="11.88671875" style="802" customWidth="1"/>
    <col min="6917" max="6917" width="28.33203125" style="802" customWidth="1"/>
    <col min="6918" max="6918" width="6.77734375" style="802" customWidth="1"/>
    <col min="6919" max="6919" width="15" style="802" customWidth="1"/>
    <col min="6920" max="7168" width="9" style="802"/>
    <col min="7169" max="7169" width="4.21875" style="802" customWidth="1"/>
    <col min="7170" max="7170" width="22.33203125" style="802" customWidth="1"/>
    <col min="7171" max="7171" width="8.21875" style="802" customWidth="1"/>
    <col min="7172" max="7172" width="11.88671875" style="802" customWidth="1"/>
    <col min="7173" max="7173" width="28.33203125" style="802" customWidth="1"/>
    <col min="7174" max="7174" width="6.77734375" style="802" customWidth="1"/>
    <col min="7175" max="7175" width="15" style="802" customWidth="1"/>
    <col min="7176" max="7424" width="9" style="802"/>
    <col min="7425" max="7425" width="4.21875" style="802" customWidth="1"/>
    <col min="7426" max="7426" width="22.33203125" style="802" customWidth="1"/>
    <col min="7427" max="7427" width="8.21875" style="802" customWidth="1"/>
    <col min="7428" max="7428" width="11.88671875" style="802" customWidth="1"/>
    <col min="7429" max="7429" width="28.33203125" style="802" customWidth="1"/>
    <col min="7430" max="7430" width="6.77734375" style="802" customWidth="1"/>
    <col min="7431" max="7431" width="15" style="802" customWidth="1"/>
    <col min="7432" max="7680" width="9" style="802"/>
    <col min="7681" max="7681" width="4.21875" style="802" customWidth="1"/>
    <col min="7682" max="7682" width="22.33203125" style="802" customWidth="1"/>
    <col min="7683" max="7683" width="8.21875" style="802" customWidth="1"/>
    <col min="7684" max="7684" width="11.88671875" style="802" customWidth="1"/>
    <col min="7685" max="7685" width="28.33203125" style="802" customWidth="1"/>
    <col min="7686" max="7686" width="6.77734375" style="802" customWidth="1"/>
    <col min="7687" max="7687" width="15" style="802" customWidth="1"/>
    <col min="7688" max="7936" width="9" style="802"/>
    <col min="7937" max="7937" width="4.21875" style="802" customWidth="1"/>
    <col min="7938" max="7938" width="22.33203125" style="802" customWidth="1"/>
    <col min="7939" max="7939" width="8.21875" style="802" customWidth="1"/>
    <col min="7940" max="7940" width="11.88671875" style="802" customWidth="1"/>
    <col min="7941" max="7941" width="28.33203125" style="802" customWidth="1"/>
    <col min="7942" max="7942" width="6.77734375" style="802" customWidth="1"/>
    <col min="7943" max="7943" width="15" style="802" customWidth="1"/>
    <col min="7944" max="8192" width="9" style="802"/>
    <col min="8193" max="8193" width="4.21875" style="802" customWidth="1"/>
    <col min="8194" max="8194" width="22.33203125" style="802" customWidth="1"/>
    <col min="8195" max="8195" width="8.21875" style="802" customWidth="1"/>
    <col min="8196" max="8196" width="11.88671875" style="802" customWidth="1"/>
    <col min="8197" max="8197" width="28.33203125" style="802" customWidth="1"/>
    <col min="8198" max="8198" width="6.77734375" style="802" customWidth="1"/>
    <col min="8199" max="8199" width="15" style="802" customWidth="1"/>
    <col min="8200" max="8448" width="9" style="802"/>
    <col min="8449" max="8449" width="4.21875" style="802" customWidth="1"/>
    <col min="8450" max="8450" width="22.33203125" style="802" customWidth="1"/>
    <col min="8451" max="8451" width="8.21875" style="802" customWidth="1"/>
    <col min="8452" max="8452" width="11.88671875" style="802" customWidth="1"/>
    <col min="8453" max="8453" width="28.33203125" style="802" customWidth="1"/>
    <col min="8454" max="8454" width="6.77734375" style="802" customWidth="1"/>
    <col min="8455" max="8455" width="15" style="802" customWidth="1"/>
    <col min="8456" max="8704" width="9" style="802"/>
    <col min="8705" max="8705" width="4.21875" style="802" customWidth="1"/>
    <col min="8706" max="8706" width="22.33203125" style="802" customWidth="1"/>
    <col min="8707" max="8707" width="8.21875" style="802" customWidth="1"/>
    <col min="8708" max="8708" width="11.88671875" style="802" customWidth="1"/>
    <col min="8709" max="8709" width="28.33203125" style="802" customWidth="1"/>
    <col min="8710" max="8710" width="6.77734375" style="802" customWidth="1"/>
    <col min="8711" max="8711" width="15" style="802" customWidth="1"/>
    <col min="8712" max="8960" width="9" style="802"/>
    <col min="8961" max="8961" width="4.21875" style="802" customWidth="1"/>
    <col min="8962" max="8962" width="22.33203125" style="802" customWidth="1"/>
    <col min="8963" max="8963" width="8.21875" style="802" customWidth="1"/>
    <col min="8964" max="8964" width="11.88671875" style="802" customWidth="1"/>
    <col min="8965" max="8965" width="28.33203125" style="802" customWidth="1"/>
    <col min="8966" max="8966" width="6.77734375" style="802" customWidth="1"/>
    <col min="8967" max="8967" width="15" style="802" customWidth="1"/>
    <col min="8968" max="9216" width="9" style="802"/>
    <col min="9217" max="9217" width="4.21875" style="802" customWidth="1"/>
    <col min="9218" max="9218" width="22.33203125" style="802" customWidth="1"/>
    <col min="9219" max="9219" width="8.21875" style="802" customWidth="1"/>
    <col min="9220" max="9220" width="11.88671875" style="802" customWidth="1"/>
    <col min="9221" max="9221" width="28.33203125" style="802" customWidth="1"/>
    <col min="9222" max="9222" width="6.77734375" style="802" customWidth="1"/>
    <col min="9223" max="9223" width="15" style="802" customWidth="1"/>
    <col min="9224" max="9472" width="9" style="802"/>
    <col min="9473" max="9473" width="4.21875" style="802" customWidth="1"/>
    <col min="9474" max="9474" width="22.33203125" style="802" customWidth="1"/>
    <col min="9475" max="9475" width="8.21875" style="802" customWidth="1"/>
    <col min="9476" max="9476" width="11.88671875" style="802" customWidth="1"/>
    <col min="9477" max="9477" width="28.33203125" style="802" customWidth="1"/>
    <col min="9478" max="9478" width="6.77734375" style="802" customWidth="1"/>
    <col min="9479" max="9479" width="15" style="802" customWidth="1"/>
    <col min="9480" max="9728" width="9" style="802"/>
    <col min="9729" max="9729" width="4.21875" style="802" customWidth="1"/>
    <col min="9730" max="9730" width="22.33203125" style="802" customWidth="1"/>
    <col min="9731" max="9731" width="8.21875" style="802" customWidth="1"/>
    <col min="9732" max="9732" width="11.88671875" style="802" customWidth="1"/>
    <col min="9733" max="9733" width="28.33203125" style="802" customWidth="1"/>
    <col min="9734" max="9734" width="6.77734375" style="802" customWidth="1"/>
    <col min="9735" max="9735" width="15" style="802" customWidth="1"/>
    <col min="9736" max="9984" width="9" style="802"/>
    <col min="9985" max="9985" width="4.21875" style="802" customWidth="1"/>
    <col min="9986" max="9986" width="22.33203125" style="802" customWidth="1"/>
    <col min="9987" max="9987" width="8.21875" style="802" customWidth="1"/>
    <col min="9988" max="9988" width="11.88671875" style="802" customWidth="1"/>
    <col min="9989" max="9989" width="28.33203125" style="802" customWidth="1"/>
    <col min="9990" max="9990" width="6.77734375" style="802" customWidth="1"/>
    <col min="9991" max="9991" width="15" style="802" customWidth="1"/>
    <col min="9992" max="10240" width="9" style="802"/>
    <col min="10241" max="10241" width="4.21875" style="802" customWidth="1"/>
    <col min="10242" max="10242" width="22.33203125" style="802" customWidth="1"/>
    <col min="10243" max="10243" width="8.21875" style="802" customWidth="1"/>
    <col min="10244" max="10244" width="11.88671875" style="802" customWidth="1"/>
    <col min="10245" max="10245" width="28.33203125" style="802" customWidth="1"/>
    <col min="10246" max="10246" width="6.77734375" style="802" customWidth="1"/>
    <col min="10247" max="10247" width="15" style="802" customWidth="1"/>
    <col min="10248" max="10496" width="9" style="802"/>
    <col min="10497" max="10497" width="4.21875" style="802" customWidth="1"/>
    <col min="10498" max="10498" width="22.33203125" style="802" customWidth="1"/>
    <col min="10499" max="10499" width="8.21875" style="802" customWidth="1"/>
    <col min="10500" max="10500" width="11.88671875" style="802" customWidth="1"/>
    <col min="10501" max="10501" width="28.33203125" style="802" customWidth="1"/>
    <col min="10502" max="10502" width="6.77734375" style="802" customWidth="1"/>
    <col min="10503" max="10503" width="15" style="802" customWidth="1"/>
    <col min="10504" max="10752" width="9" style="802"/>
    <col min="10753" max="10753" width="4.21875" style="802" customWidth="1"/>
    <col min="10754" max="10754" width="22.33203125" style="802" customWidth="1"/>
    <col min="10755" max="10755" width="8.21875" style="802" customWidth="1"/>
    <col min="10756" max="10756" width="11.88671875" style="802" customWidth="1"/>
    <col min="10757" max="10757" width="28.33203125" style="802" customWidth="1"/>
    <col min="10758" max="10758" width="6.77734375" style="802" customWidth="1"/>
    <col min="10759" max="10759" width="15" style="802" customWidth="1"/>
    <col min="10760" max="11008" width="9" style="802"/>
    <col min="11009" max="11009" width="4.21875" style="802" customWidth="1"/>
    <col min="11010" max="11010" width="22.33203125" style="802" customWidth="1"/>
    <col min="11011" max="11011" width="8.21875" style="802" customWidth="1"/>
    <col min="11012" max="11012" width="11.88671875" style="802" customWidth="1"/>
    <col min="11013" max="11013" width="28.33203125" style="802" customWidth="1"/>
    <col min="11014" max="11014" width="6.77734375" style="802" customWidth="1"/>
    <col min="11015" max="11015" width="15" style="802" customWidth="1"/>
    <col min="11016" max="11264" width="9" style="802"/>
    <col min="11265" max="11265" width="4.21875" style="802" customWidth="1"/>
    <col min="11266" max="11266" width="22.33203125" style="802" customWidth="1"/>
    <col min="11267" max="11267" width="8.21875" style="802" customWidth="1"/>
    <col min="11268" max="11268" width="11.88671875" style="802" customWidth="1"/>
    <col min="11269" max="11269" width="28.33203125" style="802" customWidth="1"/>
    <col min="11270" max="11270" width="6.77734375" style="802" customWidth="1"/>
    <col min="11271" max="11271" width="15" style="802" customWidth="1"/>
    <col min="11272" max="11520" width="9" style="802"/>
    <col min="11521" max="11521" width="4.21875" style="802" customWidth="1"/>
    <col min="11522" max="11522" width="22.33203125" style="802" customWidth="1"/>
    <col min="11523" max="11523" width="8.21875" style="802" customWidth="1"/>
    <col min="11524" max="11524" width="11.88671875" style="802" customWidth="1"/>
    <col min="11525" max="11525" width="28.33203125" style="802" customWidth="1"/>
    <col min="11526" max="11526" width="6.77734375" style="802" customWidth="1"/>
    <col min="11527" max="11527" width="15" style="802" customWidth="1"/>
    <col min="11528" max="11776" width="9" style="802"/>
    <col min="11777" max="11777" width="4.21875" style="802" customWidth="1"/>
    <col min="11778" max="11778" width="22.33203125" style="802" customWidth="1"/>
    <col min="11779" max="11779" width="8.21875" style="802" customWidth="1"/>
    <col min="11780" max="11780" width="11.88671875" style="802" customWidth="1"/>
    <col min="11781" max="11781" width="28.33203125" style="802" customWidth="1"/>
    <col min="11782" max="11782" width="6.77734375" style="802" customWidth="1"/>
    <col min="11783" max="11783" width="15" style="802" customWidth="1"/>
    <col min="11784" max="12032" width="9" style="802"/>
    <col min="12033" max="12033" width="4.21875" style="802" customWidth="1"/>
    <col min="12034" max="12034" width="22.33203125" style="802" customWidth="1"/>
    <col min="12035" max="12035" width="8.21875" style="802" customWidth="1"/>
    <col min="12036" max="12036" width="11.88671875" style="802" customWidth="1"/>
    <col min="12037" max="12037" width="28.33203125" style="802" customWidth="1"/>
    <col min="12038" max="12038" width="6.77734375" style="802" customWidth="1"/>
    <col min="12039" max="12039" width="15" style="802" customWidth="1"/>
    <col min="12040" max="12288" width="9" style="802"/>
    <col min="12289" max="12289" width="4.21875" style="802" customWidth="1"/>
    <col min="12290" max="12290" width="22.33203125" style="802" customWidth="1"/>
    <col min="12291" max="12291" width="8.21875" style="802" customWidth="1"/>
    <col min="12292" max="12292" width="11.88671875" style="802" customWidth="1"/>
    <col min="12293" max="12293" width="28.33203125" style="802" customWidth="1"/>
    <col min="12294" max="12294" width="6.77734375" style="802" customWidth="1"/>
    <col min="12295" max="12295" width="15" style="802" customWidth="1"/>
    <col min="12296" max="12544" width="9" style="802"/>
    <col min="12545" max="12545" width="4.21875" style="802" customWidth="1"/>
    <col min="12546" max="12546" width="22.33203125" style="802" customWidth="1"/>
    <col min="12547" max="12547" width="8.21875" style="802" customWidth="1"/>
    <col min="12548" max="12548" width="11.88671875" style="802" customWidth="1"/>
    <col min="12549" max="12549" width="28.33203125" style="802" customWidth="1"/>
    <col min="12550" max="12550" width="6.77734375" style="802" customWidth="1"/>
    <col min="12551" max="12551" width="15" style="802" customWidth="1"/>
    <col min="12552" max="12800" width="9" style="802"/>
    <col min="12801" max="12801" width="4.21875" style="802" customWidth="1"/>
    <col min="12802" max="12802" width="22.33203125" style="802" customWidth="1"/>
    <col min="12803" max="12803" width="8.21875" style="802" customWidth="1"/>
    <col min="12804" max="12804" width="11.88671875" style="802" customWidth="1"/>
    <col min="12805" max="12805" width="28.33203125" style="802" customWidth="1"/>
    <col min="12806" max="12806" width="6.77734375" style="802" customWidth="1"/>
    <col min="12807" max="12807" width="15" style="802" customWidth="1"/>
    <col min="12808" max="13056" width="9" style="802"/>
    <col min="13057" max="13057" width="4.21875" style="802" customWidth="1"/>
    <col min="13058" max="13058" width="22.33203125" style="802" customWidth="1"/>
    <col min="13059" max="13059" width="8.21875" style="802" customWidth="1"/>
    <col min="13060" max="13060" width="11.88671875" style="802" customWidth="1"/>
    <col min="13061" max="13061" width="28.33203125" style="802" customWidth="1"/>
    <col min="13062" max="13062" width="6.77734375" style="802" customWidth="1"/>
    <col min="13063" max="13063" width="15" style="802" customWidth="1"/>
    <col min="13064" max="13312" width="9" style="802"/>
    <col min="13313" max="13313" width="4.21875" style="802" customWidth="1"/>
    <col min="13314" max="13314" width="22.33203125" style="802" customWidth="1"/>
    <col min="13315" max="13315" width="8.21875" style="802" customWidth="1"/>
    <col min="13316" max="13316" width="11.88671875" style="802" customWidth="1"/>
    <col min="13317" max="13317" width="28.33203125" style="802" customWidth="1"/>
    <col min="13318" max="13318" width="6.77734375" style="802" customWidth="1"/>
    <col min="13319" max="13319" width="15" style="802" customWidth="1"/>
    <col min="13320" max="13568" width="9" style="802"/>
    <col min="13569" max="13569" width="4.21875" style="802" customWidth="1"/>
    <col min="13570" max="13570" width="22.33203125" style="802" customWidth="1"/>
    <col min="13571" max="13571" width="8.21875" style="802" customWidth="1"/>
    <col min="13572" max="13572" width="11.88671875" style="802" customWidth="1"/>
    <col min="13573" max="13573" width="28.33203125" style="802" customWidth="1"/>
    <col min="13574" max="13574" width="6.77734375" style="802" customWidth="1"/>
    <col min="13575" max="13575" width="15" style="802" customWidth="1"/>
    <col min="13576" max="13824" width="9" style="802"/>
    <col min="13825" max="13825" width="4.21875" style="802" customWidth="1"/>
    <col min="13826" max="13826" width="22.33203125" style="802" customWidth="1"/>
    <col min="13827" max="13827" width="8.21875" style="802" customWidth="1"/>
    <col min="13828" max="13828" width="11.88671875" style="802" customWidth="1"/>
    <col min="13829" max="13829" width="28.33203125" style="802" customWidth="1"/>
    <col min="13830" max="13830" width="6.77734375" style="802" customWidth="1"/>
    <col min="13831" max="13831" width="15" style="802" customWidth="1"/>
    <col min="13832" max="14080" width="9" style="802"/>
    <col min="14081" max="14081" width="4.21875" style="802" customWidth="1"/>
    <col min="14082" max="14082" width="22.33203125" style="802" customWidth="1"/>
    <col min="14083" max="14083" width="8.21875" style="802" customWidth="1"/>
    <col min="14084" max="14084" width="11.88671875" style="802" customWidth="1"/>
    <col min="14085" max="14085" width="28.33203125" style="802" customWidth="1"/>
    <col min="14086" max="14086" width="6.77734375" style="802" customWidth="1"/>
    <col min="14087" max="14087" width="15" style="802" customWidth="1"/>
    <col min="14088" max="14336" width="9" style="802"/>
    <col min="14337" max="14337" width="4.21875" style="802" customWidth="1"/>
    <col min="14338" max="14338" width="22.33203125" style="802" customWidth="1"/>
    <col min="14339" max="14339" width="8.21875" style="802" customWidth="1"/>
    <col min="14340" max="14340" width="11.88671875" style="802" customWidth="1"/>
    <col min="14341" max="14341" width="28.33203125" style="802" customWidth="1"/>
    <col min="14342" max="14342" width="6.77734375" style="802" customWidth="1"/>
    <col min="14343" max="14343" width="15" style="802" customWidth="1"/>
    <col min="14344" max="14592" width="9" style="802"/>
    <col min="14593" max="14593" width="4.21875" style="802" customWidth="1"/>
    <col min="14594" max="14594" width="22.33203125" style="802" customWidth="1"/>
    <col min="14595" max="14595" width="8.21875" style="802" customWidth="1"/>
    <col min="14596" max="14596" width="11.88671875" style="802" customWidth="1"/>
    <col min="14597" max="14597" width="28.33203125" style="802" customWidth="1"/>
    <col min="14598" max="14598" width="6.77734375" style="802" customWidth="1"/>
    <col min="14599" max="14599" width="15" style="802" customWidth="1"/>
    <col min="14600" max="14848" width="9" style="802"/>
    <col min="14849" max="14849" width="4.21875" style="802" customWidth="1"/>
    <col min="14850" max="14850" width="22.33203125" style="802" customWidth="1"/>
    <col min="14851" max="14851" width="8.21875" style="802" customWidth="1"/>
    <col min="14852" max="14852" width="11.88671875" style="802" customWidth="1"/>
    <col min="14853" max="14853" width="28.33203125" style="802" customWidth="1"/>
    <col min="14854" max="14854" width="6.77734375" style="802" customWidth="1"/>
    <col min="14855" max="14855" width="15" style="802" customWidth="1"/>
    <col min="14856" max="15104" width="9" style="802"/>
    <col min="15105" max="15105" width="4.21875" style="802" customWidth="1"/>
    <col min="15106" max="15106" width="22.33203125" style="802" customWidth="1"/>
    <col min="15107" max="15107" width="8.21875" style="802" customWidth="1"/>
    <col min="15108" max="15108" width="11.88671875" style="802" customWidth="1"/>
    <col min="15109" max="15109" width="28.33203125" style="802" customWidth="1"/>
    <col min="15110" max="15110" width="6.77734375" style="802" customWidth="1"/>
    <col min="15111" max="15111" width="15" style="802" customWidth="1"/>
    <col min="15112" max="15360" width="9" style="802"/>
    <col min="15361" max="15361" width="4.21875" style="802" customWidth="1"/>
    <col min="15362" max="15362" width="22.33203125" style="802" customWidth="1"/>
    <col min="15363" max="15363" width="8.21875" style="802" customWidth="1"/>
    <col min="15364" max="15364" width="11.88671875" style="802" customWidth="1"/>
    <col min="15365" max="15365" width="28.33203125" style="802" customWidth="1"/>
    <col min="15366" max="15366" width="6.77734375" style="802" customWidth="1"/>
    <col min="15367" max="15367" width="15" style="802" customWidth="1"/>
    <col min="15368" max="15616" width="9" style="802"/>
    <col min="15617" max="15617" width="4.21875" style="802" customWidth="1"/>
    <col min="15618" max="15618" width="22.33203125" style="802" customWidth="1"/>
    <col min="15619" max="15619" width="8.21875" style="802" customWidth="1"/>
    <col min="15620" max="15620" width="11.88671875" style="802" customWidth="1"/>
    <col min="15621" max="15621" width="28.33203125" style="802" customWidth="1"/>
    <col min="15622" max="15622" width="6.77734375" style="802" customWidth="1"/>
    <col min="15623" max="15623" width="15" style="802" customWidth="1"/>
    <col min="15624" max="15872" width="9" style="802"/>
    <col min="15873" max="15873" width="4.21875" style="802" customWidth="1"/>
    <col min="15874" max="15874" width="22.33203125" style="802" customWidth="1"/>
    <col min="15875" max="15875" width="8.21875" style="802" customWidth="1"/>
    <col min="15876" max="15876" width="11.88671875" style="802" customWidth="1"/>
    <col min="15877" max="15877" width="28.33203125" style="802" customWidth="1"/>
    <col min="15878" max="15878" width="6.77734375" style="802" customWidth="1"/>
    <col min="15879" max="15879" width="15" style="802" customWidth="1"/>
    <col min="15880" max="16128" width="9" style="802"/>
    <col min="16129" max="16129" width="4.21875" style="802" customWidth="1"/>
    <col min="16130" max="16130" width="22.33203125" style="802" customWidth="1"/>
    <col min="16131" max="16131" width="8.21875" style="802" customWidth="1"/>
    <col min="16132" max="16132" width="11.88671875" style="802" customWidth="1"/>
    <col min="16133" max="16133" width="28.33203125" style="802" customWidth="1"/>
    <col min="16134" max="16134" width="6.77734375" style="802" customWidth="1"/>
    <col min="16135" max="16135" width="15" style="802" customWidth="1"/>
    <col min="16136" max="16384" width="9" style="802"/>
  </cols>
  <sheetData>
    <row r="1" spans="1:8" ht="27" customHeight="1" x14ac:dyDescent="0.2">
      <c r="A1" s="801" t="s">
        <v>2169</v>
      </c>
      <c r="G1" s="803"/>
      <c r="H1" s="699" t="s">
        <v>1846</v>
      </c>
    </row>
    <row r="2" spans="1:8" x14ac:dyDescent="0.2">
      <c r="A2" s="1755" t="s">
        <v>2123</v>
      </c>
      <c r="B2" s="1437"/>
      <c r="C2" s="1756" t="s">
        <v>2124</v>
      </c>
      <c r="D2" s="1757"/>
      <c r="E2" s="1757"/>
      <c r="F2" s="1757"/>
      <c r="G2" s="1758"/>
    </row>
    <row r="3" spans="1:8" x14ac:dyDescent="0.2">
      <c r="A3" s="1759" t="s">
        <v>594</v>
      </c>
      <c r="B3" s="1759"/>
      <c r="C3" s="1760"/>
      <c r="D3" s="1761"/>
      <c r="E3" s="1762"/>
      <c r="F3" s="804" t="s">
        <v>115</v>
      </c>
      <c r="G3" s="805"/>
    </row>
    <row r="4" spans="1:8" x14ac:dyDescent="0.2">
      <c r="A4" s="1759" t="s">
        <v>2125</v>
      </c>
      <c r="B4" s="1759"/>
      <c r="C4" s="1763" t="s">
        <v>2126</v>
      </c>
      <c r="D4" s="1757"/>
      <c r="E4" s="1757"/>
      <c r="F4" s="1757"/>
      <c r="G4" s="1758"/>
    </row>
    <row r="5" spans="1:8" x14ac:dyDescent="0.2">
      <c r="A5" s="1764" t="s">
        <v>2127</v>
      </c>
      <c r="B5" s="1765"/>
      <c r="C5" s="1765"/>
      <c r="D5" s="1765"/>
      <c r="E5" s="1765"/>
      <c r="F5" s="1766" t="s">
        <v>2128</v>
      </c>
      <c r="G5" s="1766"/>
    </row>
    <row r="6" spans="1:8" x14ac:dyDescent="0.2">
      <c r="A6" s="1767" t="s">
        <v>2129</v>
      </c>
      <c r="B6" s="1757"/>
      <c r="C6" s="1757"/>
      <c r="D6" s="1758"/>
      <c r="E6" s="1768" t="s">
        <v>2130</v>
      </c>
      <c r="F6" s="1768"/>
      <c r="G6" s="1768"/>
    </row>
    <row r="8" spans="1:8" ht="13.5" customHeight="1" x14ac:dyDescent="0.2">
      <c r="A8" s="1769" t="s">
        <v>2131</v>
      </c>
      <c r="B8" s="1772" t="s">
        <v>2132</v>
      </c>
      <c r="C8" s="806" t="s">
        <v>2133</v>
      </c>
      <c r="D8" s="1760"/>
      <c r="E8" s="1761"/>
      <c r="F8" s="1761"/>
      <c r="G8" s="1762"/>
    </row>
    <row r="9" spans="1:8" x14ac:dyDescent="0.2">
      <c r="A9" s="1770"/>
      <c r="B9" s="1773"/>
      <c r="C9" s="806" t="s">
        <v>2134</v>
      </c>
      <c r="D9" s="1760"/>
      <c r="E9" s="1761"/>
      <c r="F9" s="1761"/>
      <c r="G9" s="1762"/>
    </row>
    <row r="10" spans="1:8" x14ac:dyDescent="0.2">
      <c r="A10" s="1770"/>
      <c r="B10" s="1773"/>
      <c r="C10" s="807" t="s">
        <v>2135</v>
      </c>
      <c r="D10" s="1767"/>
      <c r="E10" s="1757"/>
      <c r="F10" s="1757"/>
      <c r="G10" s="1758"/>
    </row>
    <row r="11" spans="1:8" ht="13.5" customHeight="1" x14ac:dyDescent="0.2">
      <c r="A11" s="1770"/>
      <c r="B11" s="1773"/>
      <c r="C11" s="1769" t="s">
        <v>2136</v>
      </c>
      <c r="D11" s="808" t="s">
        <v>115</v>
      </c>
      <c r="E11" s="1767" t="s">
        <v>2133</v>
      </c>
      <c r="F11" s="1757"/>
      <c r="G11" s="1758"/>
    </row>
    <row r="12" spans="1:8" x14ac:dyDescent="0.2">
      <c r="A12" s="1770"/>
      <c r="B12" s="1773"/>
      <c r="C12" s="1770"/>
      <c r="D12" s="804"/>
      <c r="E12" s="1767"/>
      <c r="F12" s="1757"/>
      <c r="G12" s="1758"/>
    </row>
    <row r="13" spans="1:8" x14ac:dyDescent="0.2">
      <c r="A13" s="1770"/>
      <c r="B13" s="1773"/>
      <c r="C13" s="1770"/>
      <c r="D13" s="804"/>
      <c r="E13" s="1767"/>
      <c r="F13" s="1757"/>
      <c r="G13" s="1758"/>
    </row>
    <row r="14" spans="1:8" x14ac:dyDescent="0.2">
      <c r="A14" s="1770"/>
      <c r="B14" s="1773"/>
      <c r="C14" s="1770"/>
      <c r="D14" s="804"/>
      <c r="E14" s="1767"/>
      <c r="F14" s="1757"/>
      <c r="G14" s="1758"/>
    </row>
    <row r="15" spans="1:8" x14ac:dyDescent="0.2">
      <c r="A15" s="1770"/>
      <c r="B15" s="1773"/>
      <c r="C15" s="1770"/>
      <c r="D15" s="804"/>
      <c r="E15" s="1767"/>
      <c r="F15" s="1757"/>
      <c r="G15" s="1758"/>
    </row>
    <row r="16" spans="1:8" x14ac:dyDescent="0.2">
      <c r="A16" s="1770"/>
      <c r="B16" s="1774"/>
      <c r="C16" s="1771"/>
      <c r="D16" s="804"/>
      <c r="E16" s="1767"/>
      <c r="F16" s="1757"/>
      <c r="G16" s="1758"/>
    </row>
    <row r="17" spans="1:7" ht="15" customHeight="1" x14ac:dyDescent="0.2">
      <c r="A17" s="1770"/>
      <c r="B17" s="809" t="s">
        <v>2137</v>
      </c>
      <c r="C17" s="810"/>
      <c r="D17" s="810"/>
      <c r="E17" s="810"/>
      <c r="F17" s="1766" t="s">
        <v>2128</v>
      </c>
      <c r="G17" s="1766"/>
    </row>
    <row r="18" spans="1:7" ht="15" customHeight="1" x14ac:dyDescent="0.2">
      <c r="A18" s="1770"/>
      <c r="B18" s="809" t="s">
        <v>2138</v>
      </c>
      <c r="C18" s="810"/>
      <c r="D18" s="810"/>
      <c r="E18" s="810"/>
      <c r="F18" s="1766" t="s">
        <v>2128</v>
      </c>
      <c r="G18" s="1766"/>
    </row>
    <row r="19" spans="1:7" ht="15" customHeight="1" x14ac:dyDescent="0.2">
      <c r="A19" s="1770"/>
      <c r="B19" s="809" t="s">
        <v>2139</v>
      </c>
      <c r="C19" s="810"/>
      <c r="D19" s="810"/>
      <c r="E19" s="810"/>
      <c r="F19" s="1766" t="s">
        <v>82</v>
      </c>
      <c r="G19" s="1766"/>
    </row>
    <row r="20" spans="1:7" ht="15" customHeight="1" x14ac:dyDescent="0.2">
      <c r="A20" s="1770"/>
      <c r="B20" s="1594" t="s">
        <v>2140</v>
      </c>
      <c r="C20" s="1775"/>
      <c r="D20" s="1775"/>
      <c r="E20" s="1776" t="s">
        <v>2141</v>
      </c>
      <c r="F20" s="1768"/>
      <c r="G20" s="1768"/>
    </row>
    <row r="21" spans="1:7" ht="30" customHeight="1" x14ac:dyDescent="0.2">
      <c r="A21" s="1770"/>
      <c r="B21" s="1594" t="s">
        <v>2142</v>
      </c>
      <c r="C21" s="1775"/>
      <c r="D21" s="1775"/>
      <c r="E21" s="1768" t="s">
        <v>2130</v>
      </c>
      <c r="F21" s="1768"/>
      <c r="G21" s="1768"/>
    </row>
    <row r="22" spans="1:7" ht="30" customHeight="1" x14ac:dyDescent="0.2">
      <c r="A22" s="1771"/>
      <c r="B22" s="1594" t="s">
        <v>2143</v>
      </c>
      <c r="C22" s="1775"/>
      <c r="D22" s="1775"/>
      <c r="E22" s="1775"/>
      <c r="F22" s="1775"/>
      <c r="G22" s="1775"/>
    </row>
    <row r="24" spans="1:7" ht="13.5" customHeight="1" x14ac:dyDescent="0.2">
      <c r="A24" s="1777" t="s">
        <v>1226</v>
      </c>
      <c r="B24" s="1772" t="s">
        <v>2144</v>
      </c>
      <c r="C24" s="806" t="s">
        <v>2133</v>
      </c>
      <c r="D24" s="1760"/>
      <c r="E24" s="1761"/>
      <c r="F24" s="1761"/>
      <c r="G24" s="1762"/>
    </row>
    <row r="25" spans="1:7" x14ac:dyDescent="0.2">
      <c r="A25" s="1770"/>
      <c r="B25" s="1773"/>
      <c r="C25" s="806" t="s">
        <v>2134</v>
      </c>
      <c r="D25" s="1760"/>
      <c r="E25" s="1761"/>
      <c r="F25" s="1761"/>
      <c r="G25" s="1762"/>
    </row>
    <row r="26" spans="1:7" x14ac:dyDescent="0.2">
      <c r="A26" s="1770"/>
      <c r="B26" s="1773"/>
      <c r="C26" s="807" t="s">
        <v>2135</v>
      </c>
      <c r="D26" s="1767"/>
      <c r="E26" s="1757"/>
      <c r="F26" s="1757"/>
      <c r="G26" s="1758"/>
    </row>
    <row r="27" spans="1:7" ht="13.5" customHeight="1" x14ac:dyDescent="0.2">
      <c r="A27" s="1770"/>
      <c r="B27" s="1773"/>
      <c r="C27" s="1769" t="s">
        <v>2136</v>
      </c>
      <c r="D27" s="808" t="s">
        <v>115</v>
      </c>
      <c r="E27" s="1767" t="s">
        <v>2133</v>
      </c>
      <c r="F27" s="1757"/>
      <c r="G27" s="1758"/>
    </row>
    <row r="28" spans="1:7" x14ac:dyDescent="0.2">
      <c r="A28" s="1770"/>
      <c r="B28" s="1773"/>
      <c r="C28" s="1770"/>
      <c r="D28" s="804"/>
      <c r="E28" s="1767"/>
      <c r="F28" s="1757"/>
      <c r="G28" s="1758"/>
    </row>
    <row r="29" spans="1:7" x14ac:dyDescent="0.2">
      <c r="A29" s="1770"/>
      <c r="B29" s="1773"/>
      <c r="C29" s="1770"/>
      <c r="D29" s="804"/>
      <c r="E29" s="1767"/>
      <c r="F29" s="1757"/>
      <c r="G29" s="1758"/>
    </row>
    <row r="30" spans="1:7" x14ac:dyDescent="0.2">
      <c r="A30" s="1770"/>
      <c r="B30" s="1773"/>
      <c r="C30" s="1770"/>
      <c r="D30" s="804"/>
      <c r="E30" s="1767"/>
      <c r="F30" s="1757"/>
      <c r="G30" s="1758"/>
    </row>
    <row r="31" spans="1:7" x14ac:dyDescent="0.2">
      <c r="A31" s="1770"/>
      <c r="B31" s="1773"/>
      <c r="C31" s="1770"/>
      <c r="D31" s="804"/>
      <c r="E31" s="1767"/>
      <c r="F31" s="1757"/>
      <c r="G31" s="1758"/>
    </row>
    <row r="32" spans="1:7" x14ac:dyDescent="0.2">
      <c r="A32" s="1770"/>
      <c r="B32" s="1774"/>
      <c r="C32" s="1771"/>
      <c r="D32" s="804"/>
      <c r="E32" s="1767"/>
      <c r="F32" s="1757"/>
      <c r="G32" s="1758"/>
    </row>
    <row r="33" spans="1:7" x14ac:dyDescent="0.2">
      <c r="A33" s="1770"/>
      <c r="B33" s="809" t="s">
        <v>2145</v>
      </c>
      <c r="C33" s="810"/>
      <c r="D33" s="810"/>
      <c r="E33" s="810"/>
      <c r="F33" s="1766" t="s">
        <v>2128</v>
      </c>
      <c r="G33" s="1766"/>
    </row>
    <row r="34" spans="1:7" x14ac:dyDescent="0.2">
      <c r="A34" s="1770"/>
      <c r="B34" s="809" t="s">
        <v>2146</v>
      </c>
      <c r="C34" s="810"/>
      <c r="D34" s="810"/>
      <c r="E34" s="810"/>
      <c r="F34" s="1766" t="s">
        <v>2128</v>
      </c>
      <c r="G34" s="1766"/>
    </row>
    <row r="35" spans="1:7" x14ac:dyDescent="0.2">
      <c r="A35" s="1770"/>
      <c r="B35" s="809" t="s">
        <v>2147</v>
      </c>
      <c r="C35" s="810"/>
      <c r="D35" s="810"/>
      <c r="E35" s="810"/>
      <c r="F35" s="1766" t="s">
        <v>82</v>
      </c>
      <c r="G35" s="1766"/>
    </row>
    <row r="36" spans="1:7" x14ac:dyDescent="0.2">
      <c r="A36" s="1770"/>
      <c r="B36" s="1594" t="s">
        <v>2140</v>
      </c>
      <c r="C36" s="1775"/>
      <c r="D36" s="1775"/>
      <c r="E36" s="1776" t="s">
        <v>2141</v>
      </c>
      <c r="F36" s="1768"/>
      <c r="G36" s="1768"/>
    </row>
    <row r="37" spans="1:7" ht="30" customHeight="1" x14ac:dyDescent="0.2">
      <c r="A37" s="1770"/>
      <c r="B37" s="1594" t="s">
        <v>2142</v>
      </c>
      <c r="C37" s="1775"/>
      <c r="D37" s="1775"/>
      <c r="E37" s="1768" t="s">
        <v>2130</v>
      </c>
      <c r="F37" s="1768"/>
      <c r="G37" s="1768"/>
    </row>
    <row r="38" spans="1:7" ht="30" customHeight="1" x14ac:dyDescent="0.2">
      <c r="A38" s="1771"/>
      <c r="B38" s="1594" t="s">
        <v>2148</v>
      </c>
      <c r="C38" s="1775"/>
      <c r="D38" s="1775"/>
      <c r="E38" s="1775"/>
      <c r="F38" s="1775"/>
      <c r="G38" s="1775"/>
    </row>
    <row r="40" spans="1:7" ht="13.5" customHeight="1" x14ac:dyDescent="0.2">
      <c r="A40" s="1777" t="s">
        <v>2149</v>
      </c>
      <c r="B40" s="1595" t="s">
        <v>2150</v>
      </c>
      <c r="C40" s="806" t="s">
        <v>2133</v>
      </c>
      <c r="D40" s="1760"/>
      <c r="E40" s="1761"/>
      <c r="F40" s="1761"/>
      <c r="G40" s="1762"/>
    </row>
    <row r="41" spans="1:7" x14ac:dyDescent="0.2">
      <c r="A41" s="1770"/>
      <c r="B41" s="1773"/>
      <c r="C41" s="806" t="s">
        <v>2134</v>
      </c>
      <c r="D41" s="1760"/>
      <c r="E41" s="1761"/>
      <c r="F41" s="1761"/>
      <c r="G41" s="1762"/>
    </row>
    <row r="42" spans="1:7" x14ac:dyDescent="0.2">
      <c r="A42" s="1770"/>
      <c r="B42" s="1773"/>
      <c r="C42" s="807" t="s">
        <v>2135</v>
      </c>
      <c r="D42" s="1767"/>
      <c r="E42" s="1757"/>
      <c r="F42" s="1757"/>
      <c r="G42" s="1758"/>
    </row>
    <row r="43" spans="1:7" ht="13.5" customHeight="1" x14ac:dyDescent="0.2">
      <c r="A43" s="1770"/>
      <c r="B43" s="1773"/>
      <c r="C43" s="1769" t="s">
        <v>2136</v>
      </c>
      <c r="D43" s="808" t="s">
        <v>115</v>
      </c>
      <c r="E43" s="1767" t="s">
        <v>2133</v>
      </c>
      <c r="F43" s="1757"/>
      <c r="G43" s="1758"/>
    </row>
    <row r="44" spans="1:7" x14ac:dyDescent="0.2">
      <c r="A44" s="1770"/>
      <c r="B44" s="1773"/>
      <c r="C44" s="1770"/>
      <c r="D44" s="804"/>
      <c r="E44" s="1767"/>
      <c r="F44" s="1757"/>
      <c r="G44" s="1758"/>
    </row>
    <row r="45" spans="1:7" x14ac:dyDescent="0.2">
      <c r="A45" s="1770"/>
      <c r="B45" s="1773"/>
      <c r="C45" s="1770"/>
      <c r="D45" s="804"/>
      <c r="E45" s="1767"/>
      <c r="F45" s="1757"/>
      <c r="G45" s="1758"/>
    </row>
    <row r="46" spans="1:7" x14ac:dyDescent="0.2">
      <c r="A46" s="1770"/>
      <c r="B46" s="1773"/>
      <c r="C46" s="1770"/>
      <c r="D46" s="804"/>
      <c r="E46" s="1767"/>
      <c r="F46" s="1757"/>
      <c r="G46" s="1758"/>
    </row>
    <row r="47" spans="1:7" x14ac:dyDescent="0.2">
      <c r="A47" s="1770"/>
      <c r="B47" s="1773"/>
      <c r="C47" s="1770"/>
      <c r="D47" s="804"/>
      <c r="E47" s="1767"/>
      <c r="F47" s="1757"/>
      <c r="G47" s="1758"/>
    </row>
    <row r="48" spans="1:7" x14ac:dyDescent="0.2">
      <c r="A48" s="1770"/>
      <c r="B48" s="1774"/>
      <c r="C48" s="1771"/>
      <c r="D48" s="804"/>
      <c r="E48" s="1767"/>
      <c r="F48" s="1757"/>
      <c r="G48" s="1758"/>
    </row>
    <row r="49" spans="1:256" x14ac:dyDescent="0.2">
      <c r="A49" s="1770"/>
      <c r="B49" s="811" t="s">
        <v>2151</v>
      </c>
      <c r="C49" s="810"/>
      <c r="D49" s="810"/>
      <c r="E49" s="810"/>
      <c r="F49" s="1766" t="s">
        <v>2128</v>
      </c>
      <c r="G49" s="1766"/>
    </row>
    <row r="50" spans="1:256" x14ac:dyDescent="0.2">
      <c r="A50" s="1770"/>
      <c r="B50" s="811" t="s">
        <v>2152</v>
      </c>
      <c r="C50" s="810"/>
      <c r="D50" s="810"/>
      <c r="E50" s="810"/>
      <c r="F50" s="1766" t="s">
        <v>2128</v>
      </c>
      <c r="G50" s="1766"/>
    </row>
    <row r="51" spans="1:256" x14ac:dyDescent="0.2">
      <c r="A51" s="1770"/>
      <c r="B51" s="811" t="s">
        <v>2153</v>
      </c>
      <c r="C51" s="810"/>
      <c r="D51" s="810"/>
      <c r="E51" s="810"/>
      <c r="F51" s="1766" t="s">
        <v>82</v>
      </c>
      <c r="G51" s="1766"/>
    </row>
    <row r="52" spans="1:256" x14ac:dyDescent="0.2">
      <c r="A52" s="1770"/>
      <c r="B52" s="1594" t="s">
        <v>2140</v>
      </c>
      <c r="C52" s="1775"/>
      <c r="D52" s="1775"/>
      <c r="E52" s="1776" t="s">
        <v>2141</v>
      </c>
      <c r="F52" s="1768"/>
      <c r="G52" s="1768"/>
    </row>
    <row r="53" spans="1:256" ht="30" customHeight="1" x14ac:dyDescent="0.2">
      <c r="A53" s="1770"/>
      <c r="B53" s="1594" t="s">
        <v>2142</v>
      </c>
      <c r="C53" s="1775"/>
      <c r="D53" s="1775"/>
      <c r="E53" s="1768" t="s">
        <v>2130</v>
      </c>
      <c r="F53" s="1768"/>
      <c r="G53" s="1768"/>
    </row>
    <row r="54" spans="1:256" ht="30" customHeight="1" x14ac:dyDescent="0.2">
      <c r="A54" s="1771"/>
      <c r="B54" s="1594" t="s">
        <v>2148</v>
      </c>
      <c r="C54" s="1775"/>
      <c r="D54" s="1775"/>
      <c r="E54" s="1775"/>
      <c r="F54" s="1775"/>
      <c r="G54" s="1775"/>
    </row>
    <row r="55" spans="1:256" x14ac:dyDescent="0.2">
      <c r="A55" s="1778"/>
      <c r="B55" s="1779"/>
      <c r="C55" s="1779"/>
      <c r="D55" s="1779"/>
      <c r="E55" s="1779"/>
      <c r="F55" s="1779"/>
      <c r="G55" s="1779"/>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2"/>
      <c r="BC55" s="812"/>
      <c r="BD55" s="812"/>
      <c r="BE55" s="812"/>
      <c r="BF55" s="812"/>
      <c r="BG55" s="812"/>
      <c r="BH55" s="812"/>
      <c r="BI55" s="812"/>
      <c r="BJ55" s="812"/>
      <c r="BK55" s="812"/>
      <c r="BL55" s="812"/>
      <c r="BM55" s="812"/>
      <c r="BN55" s="812"/>
      <c r="BO55" s="812"/>
      <c r="BP55" s="812"/>
      <c r="BQ55" s="812"/>
      <c r="BR55" s="812"/>
      <c r="BS55" s="812"/>
      <c r="BT55" s="812"/>
      <c r="BU55" s="812"/>
      <c r="BV55" s="812"/>
      <c r="BW55" s="812"/>
      <c r="BX55" s="812"/>
      <c r="BY55" s="812"/>
      <c r="BZ55" s="812"/>
      <c r="CA55" s="812"/>
      <c r="CB55" s="812"/>
      <c r="CC55" s="812"/>
      <c r="CD55" s="812"/>
      <c r="CE55" s="812"/>
      <c r="CF55" s="812"/>
      <c r="CG55" s="812"/>
      <c r="CH55" s="812"/>
      <c r="CI55" s="812"/>
      <c r="CJ55" s="812"/>
      <c r="CK55" s="812"/>
      <c r="CL55" s="812"/>
      <c r="CM55" s="812"/>
      <c r="CN55" s="812"/>
      <c r="CO55" s="812"/>
      <c r="CP55" s="812"/>
      <c r="CQ55" s="812"/>
      <c r="CR55" s="812"/>
      <c r="CS55" s="812"/>
      <c r="CT55" s="812"/>
      <c r="CU55" s="812"/>
      <c r="CV55" s="812"/>
      <c r="CW55" s="812"/>
      <c r="CX55" s="812"/>
      <c r="CY55" s="812"/>
      <c r="CZ55" s="812"/>
      <c r="DA55" s="812"/>
      <c r="DB55" s="812"/>
      <c r="DC55" s="812"/>
      <c r="DD55" s="812"/>
      <c r="DE55" s="812"/>
      <c r="DF55" s="812"/>
      <c r="DG55" s="812"/>
      <c r="DH55" s="812"/>
      <c r="DI55" s="812"/>
      <c r="DJ55" s="812"/>
      <c r="DK55" s="812"/>
      <c r="DL55" s="812"/>
      <c r="DM55" s="812"/>
      <c r="DN55" s="812"/>
      <c r="DO55" s="812"/>
      <c r="DP55" s="812"/>
      <c r="DQ55" s="812"/>
      <c r="DR55" s="812"/>
      <c r="DS55" s="812"/>
      <c r="DT55" s="812"/>
      <c r="DU55" s="812"/>
      <c r="DV55" s="812"/>
      <c r="DW55" s="812"/>
      <c r="DX55" s="812"/>
      <c r="DY55" s="812"/>
      <c r="DZ55" s="812"/>
      <c r="EA55" s="812"/>
      <c r="EB55" s="812"/>
      <c r="EC55" s="812"/>
      <c r="ED55" s="812"/>
      <c r="EE55" s="812"/>
      <c r="EF55" s="812"/>
      <c r="EG55" s="812"/>
      <c r="EH55" s="812"/>
      <c r="EI55" s="812"/>
      <c r="EJ55" s="812"/>
      <c r="EK55" s="812"/>
      <c r="EL55" s="812"/>
      <c r="EM55" s="812"/>
      <c r="EN55" s="812"/>
      <c r="EO55" s="812"/>
      <c r="EP55" s="812"/>
      <c r="EQ55" s="812"/>
      <c r="ER55" s="812"/>
      <c r="ES55" s="812"/>
      <c r="ET55" s="812"/>
      <c r="EU55" s="812"/>
      <c r="EV55" s="812"/>
      <c r="EW55" s="812"/>
      <c r="EX55" s="812"/>
      <c r="EY55" s="812"/>
      <c r="EZ55" s="812"/>
      <c r="FA55" s="812"/>
      <c r="FB55" s="812"/>
      <c r="FC55" s="812"/>
      <c r="FD55" s="812"/>
      <c r="FE55" s="812"/>
      <c r="FF55" s="812"/>
      <c r="FG55" s="812"/>
      <c r="FH55" s="812"/>
      <c r="FI55" s="812"/>
      <c r="FJ55" s="812"/>
      <c r="FK55" s="812"/>
      <c r="FL55" s="812"/>
      <c r="FM55" s="812"/>
      <c r="FN55" s="812"/>
      <c r="FO55" s="812"/>
      <c r="FP55" s="812"/>
      <c r="FQ55" s="812"/>
      <c r="FR55" s="812"/>
      <c r="FS55" s="812"/>
      <c r="FT55" s="812"/>
      <c r="FU55" s="812"/>
      <c r="FV55" s="812"/>
      <c r="FW55" s="812"/>
      <c r="FX55" s="812"/>
      <c r="FY55" s="812"/>
      <c r="FZ55" s="812"/>
      <c r="GA55" s="812"/>
      <c r="GB55" s="812"/>
      <c r="GC55" s="812"/>
      <c r="GD55" s="812"/>
      <c r="GE55" s="812"/>
      <c r="GF55" s="812"/>
      <c r="GG55" s="812"/>
      <c r="GH55" s="812"/>
      <c r="GI55" s="812"/>
      <c r="GJ55" s="812"/>
      <c r="GK55" s="812"/>
      <c r="GL55" s="812"/>
      <c r="GM55" s="812"/>
      <c r="GN55" s="812"/>
      <c r="GO55" s="812"/>
      <c r="GP55" s="812"/>
      <c r="GQ55" s="812"/>
      <c r="GR55" s="812"/>
      <c r="GS55" s="812"/>
      <c r="GT55" s="812"/>
      <c r="GU55" s="812"/>
      <c r="GV55" s="812"/>
      <c r="GW55" s="812"/>
      <c r="GX55" s="812"/>
      <c r="GY55" s="812"/>
      <c r="GZ55" s="812"/>
      <c r="HA55" s="812"/>
      <c r="HB55" s="812"/>
      <c r="HC55" s="812"/>
      <c r="HD55" s="812"/>
      <c r="HE55" s="812"/>
      <c r="HF55" s="812"/>
      <c r="HG55" s="812"/>
      <c r="HH55" s="812"/>
      <c r="HI55" s="812"/>
      <c r="HJ55" s="812"/>
      <c r="HK55" s="812"/>
      <c r="HL55" s="812"/>
      <c r="HM55" s="812"/>
      <c r="HN55" s="812"/>
      <c r="HO55" s="812"/>
      <c r="HP55" s="812"/>
      <c r="HQ55" s="812"/>
      <c r="HR55" s="812"/>
      <c r="HS55" s="812"/>
      <c r="HT55" s="812"/>
      <c r="HU55" s="812"/>
      <c r="HV55" s="812"/>
      <c r="HW55" s="812"/>
      <c r="HX55" s="812"/>
      <c r="HY55" s="812"/>
      <c r="HZ55" s="812"/>
      <c r="IA55" s="812"/>
      <c r="IB55" s="812"/>
      <c r="IC55" s="812"/>
      <c r="ID55" s="812"/>
      <c r="IE55" s="812"/>
      <c r="IF55" s="812"/>
      <c r="IG55" s="812"/>
      <c r="IH55" s="812"/>
      <c r="II55" s="812"/>
      <c r="IJ55" s="812"/>
      <c r="IK55" s="812"/>
      <c r="IL55" s="812"/>
      <c r="IM55" s="812"/>
      <c r="IN55" s="812"/>
      <c r="IO55" s="812"/>
      <c r="IP55" s="812"/>
      <c r="IQ55" s="812"/>
      <c r="IR55" s="812"/>
      <c r="IS55" s="812"/>
      <c r="IT55" s="812"/>
      <c r="IU55" s="812"/>
      <c r="IV55" s="812"/>
    </row>
    <row r="56" spans="1:256" ht="12" customHeight="1" x14ac:dyDescent="0.2">
      <c r="A56" s="1780"/>
      <c r="B56" s="1780"/>
      <c r="C56" s="1780"/>
      <c r="D56" s="1780"/>
      <c r="E56" s="1780"/>
      <c r="F56" s="1780"/>
      <c r="G56" s="1780"/>
    </row>
    <row r="57" spans="1:256" ht="12" customHeight="1" x14ac:dyDescent="0.2">
      <c r="A57" s="1777" t="s">
        <v>103</v>
      </c>
      <c r="B57" s="1595" t="s">
        <v>2154</v>
      </c>
      <c r="C57" s="806" t="s">
        <v>2133</v>
      </c>
      <c r="D57" s="1760"/>
      <c r="E57" s="1761"/>
      <c r="F57" s="1761"/>
      <c r="G57" s="1762"/>
    </row>
    <row r="58" spans="1:256" x14ac:dyDescent="0.2">
      <c r="A58" s="1770"/>
      <c r="B58" s="1773"/>
      <c r="C58" s="806" t="s">
        <v>2134</v>
      </c>
      <c r="D58" s="1760"/>
      <c r="E58" s="1761"/>
      <c r="F58" s="1761"/>
      <c r="G58" s="1762"/>
    </row>
    <row r="59" spans="1:256" x14ac:dyDescent="0.2">
      <c r="A59" s="1770"/>
      <c r="B59" s="1773"/>
      <c r="C59" s="807" t="s">
        <v>2135</v>
      </c>
      <c r="D59" s="1767"/>
      <c r="E59" s="1757"/>
      <c r="F59" s="1757"/>
      <c r="G59" s="1758"/>
    </row>
    <row r="60" spans="1:256" ht="13.5" customHeight="1" x14ac:dyDescent="0.2">
      <c r="A60" s="1770"/>
      <c r="B60" s="1773"/>
      <c r="C60" s="1769" t="s">
        <v>2136</v>
      </c>
      <c r="D60" s="808" t="s">
        <v>115</v>
      </c>
      <c r="E60" s="1767" t="s">
        <v>2133</v>
      </c>
      <c r="F60" s="1757"/>
      <c r="G60" s="1758"/>
    </row>
    <row r="61" spans="1:256" x14ac:dyDescent="0.2">
      <c r="A61" s="1770"/>
      <c r="B61" s="1773"/>
      <c r="C61" s="1770"/>
      <c r="D61" s="804"/>
      <c r="E61" s="1767"/>
      <c r="F61" s="1757"/>
      <c r="G61" s="1758"/>
    </row>
    <row r="62" spans="1:256" x14ac:dyDescent="0.2">
      <c r="A62" s="1770"/>
      <c r="B62" s="1773"/>
      <c r="C62" s="1770"/>
      <c r="D62" s="804"/>
      <c r="E62" s="1767"/>
      <c r="F62" s="1757"/>
      <c r="G62" s="1758"/>
    </row>
    <row r="63" spans="1:256" x14ac:dyDescent="0.2">
      <c r="A63" s="1770"/>
      <c r="B63" s="1773"/>
      <c r="C63" s="1770"/>
      <c r="D63" s="804"/>
      <c r="E63" s="1767"/>
      <c r="F63" s="1757"/>
      <c r="G63" s="1758"/>
    </row>
    <row r="64" spans="1:256" x14ac:dyDescent="0.2">
      <c r="A64" s="1770"/>
      <c r="B64" s="1773"/>
      <c r="C64" s="1770"/>
      <c r="D64" s="804"/>
      <c r="E64" s="1767"/>
      <c r="F64" s="1757"/>
      <c r="G64" s="1758"/>
    </row>
    <row r="65" spans="1:7" x14ac:dyDescent="0.2">
      <c r="A65" s="1770"/>
      <c r="B65" s="1774"/>
      <c r="C65" s="1771"/>
      <c r="D65" s="804"/>
      <c r="E65" s="1767"/>
      <c r="F65" s="1757"/>
      <c r="G65" s="1758"/>
    </row>
    <row r="66" spans="1:7" x14ac:dyDescent="0.2">
      <c r="A66" s="1770"/>
      <c r="B66" s="811" t="s">
        <v>2155</v>
      </c>
      <c r="C66" s="810"/>
      <c r="D66" s="810"/>
      <c r="E66" s="810"/>
      <c r="F66" s="1766" t="s">
        <v>2128</v>
      </c>
      <c r="G66" s="1766"/>
    </row>
    <row r="67" spans="1:7" x14ac:dyDescent="0.2">
      <c r="A67" s="1770"/>
      <c r="B67" s="811" t="s">
        <v>2156</v>
      </c>
      <c r="C67" s="810"/>
      <c r="D67" s="810"/>
      <c r="E67" s="810"/>
      <c r="F67" s="1766" t="s">
        <v>2128</v>
      </c>
      <c r="G67" s="1766"/>
    </row>
    <row r="68" spans="1:7" x14ac:dyDescent="0.2">
      <c r="A68" s="1770"/>
      <c r="B68" s="811" t="s">
        <v>2157</v>
      </c>
      <c r="C68" s="810"/>
      <c r="D68" s="810"/>
      <c r="E68" s="810"/>
      <c r="F68" s="1766" t="s">
        <v>82</v>
      </c>
      <c r="G68" s="1766"/>
    </row>
    <row r="69" spans="1:7" x14ac:dyDescent="0.2">
      <c r="A69" s="1770"/>
      <c r="B69" s="1594" t="s">
        <v>2140</v>
      </c>
      <c r="C69" s="1775"/>
      <c r="D69" s="1775"/>
      <c r="E69" s="1776" t="s">
        <v>2141</v>
      </c>
      <c r="F69" s="1768"/>
      <c r="G69" s="1768"/>
    </row>
    <row r="70" spans="1:7" ht="30" customHeight="1" x14ac:dyDescent="0.2">
      <c r="A70" s="1770"/>
      <c r="B70" s="1594" t="s">
        <v>2142</v>
      </c>
      <c r="C70" s="1775"/>
      <c r="D70" s="1775"/>
      <c r="E70" s="1768" t="s">
        <v>2130</v>
      </c>
      <c r="F70" s="1768"/>
      <c r="G70" s="1768"/>
    </row>
    <row r="71" spans="1:7" ht="30" customHeight="1" x14ac:dyDescent="0.2">
      <c r="A71" s="1771"/>
      <c r="B71" s="1594" t="s">
        <v>2148</v>
      </c>
      <c r="C71" s="1775"/>
      <c r="D71" s="1775"/>
      <c r="E71" s="1775"/>
      <c r="F71" s="1775"/>
      <c r="G71" s="1775"/>
    </row>
    <row r="72" spans="1:7" ht="21" customHeight="1" x14ac:dyDescent="0.2">
      <c r="A72" s="813"/>
      <c r="B72" s="641"/>
      <c r="C72" s="814"/>
      <c r="D72" s="814"/>
      <c r="E72" s="814"/>
      <c r="F72" s="814"/>
      <c r="G72" s="814"/>
    </row>
    <row r="73" spans="1:7" ht="30" customHeight="1" x14ac:dyDescent="0.2">
      <c r="A73" s="815"/>
      <c r="B73" s="1794" t="s">
        <v>2158</v>
      </c>
      <c r="C73" s="1794"/>
      <c r="D73" s="1794"/>
      <c r="E73" s="1794"/>
      <c r="F73" s="1794"/>
      <c r="G73" s="1794"/>
    </row>
    <row r="74" spans="1:7" ht="13.5" customHeight="1" x14ac:dyDescent="0.2">
      <c r="A74" s="1781" t="s">
        <v>2159</v>
      </c>
      <c r="B74" s="1784" t="s">
        <v>2160</v>
      </c>
      <c r="C74" s="816" t="s">
        <v>2133</v>
      </c>
      <c r="D74" s="1787"/>
      <c r="E74" s="1788"/>
      <c r="F74" s="1788"/>
      <c r="G74" s="1789"/>
    </row>
    <row r="75" spans="1:7" ht="13.5" customHeight="1" x14ac:dyDescent="0.2">
      <c r="A75" s="1782"/>
      <c r="B75" s="1785"/>
      <c r="C75" s="816" t="s">
        <v>2134</v>
      </c>
      <c r="D75" s="1787"/>
      <c r="E75" s="1788"/>
      <c r="F75" s="1788"/>
      <c r="G75" s="1789"/>
    </row>
    <row r="76" spans="1:7" x14ac:dyDescent="0.2">
      <c r="A76" s="1782"/>
      <c r="B76" s="1785"/>
      <c r="C76" s="817" t="s">
        <v>2135</v>
      </c>
      <c r="D76" s="1790"/>
      <c r="E76" s="1791"/>
      <c r="F76" s="1791"/>
      <c r="G76" s="1792"/>
    </row>
    <row r="77" spans="1:7" ht="13.5" customHeight="1" x14ac:dyDescent="0.2">
      <c r="A77" s="1782"/>
      <c r="B77" s="1785"/>
      <c r="C77" s="1793" t="s">
        <v>2136</v>
      </c>
      <c r="D77" s="818" t="s">
        <v>115</v>
      </c>
      <c r="E77" s="1790" t="s">
        <v>2133</v>
      </c>
      <c r="F77" s="1791"/>
      <c r="G77" s="1792"/>
    </row>
    <row r="78" spans="1:7" x14ac:dyDescent="0.2">
      <c r="A78" s="1782"/>
      <c r="B78" s="1785"/>
      <c r="C78" s="1782"/>
      <c r="D78" s="819"/>
      <c r="E78" s="1790"/>
      <c r="F78" s="1791"/>
      <c r="G78" s="1792"/>
    </row>
    <row r="79" spans="1:7" x14ac:dyDescent="0.2">
      <c r="A79" s="1782"/>
      <c r="B79" s="1785"/>
      <c r="C79" s="1782"/>
      <c r="D79" s="819"/>
      <c r="E79" s="1790"/>
      <c r="F79" s="1791"/>
      <c r="G79" s="1792"/>
    </row>
    <row r="80" spans="1:7" x14ac:dyDescent="0.2">
      <c r="A80" s="1782"/>
      <c r="B80" s="1785"/>
      <c r="C80" s="1782"/>
      <c r="D80" s="819"/>
      <c r="E80" s="1790"/>
      <c r="F80" s="1791"/>
      <c r="G80" s="1792"/>
    </row>
    <row r="81" spans="1:7" x14ac:dyDescent="0.2">
      <c r="A81" s="1782"/>
      <c r="B81" s="1785"/>
      <c r="C81" s="1782"/>
      <c r="D81" s="819"/>
      <c r="E81" s="1790"/>
      <c r="F81" s="1791"/>
      <c r="G81" s="1792"/>
    </row>
    <row r="82" spans="1:7" x14ac:dyDescent="0.2">
      <c r="A82" s="1782"/>
      <c r="B82" s="1786"/>
      <c r="C82" s="1783"/>
      <c r="D82" s="819"/>
      <c r="E82" s="1790"/>
      <c r="F82" s="1791"/>
      <c r="G82" s="1792"/>
    </row>
    <row r="83" spans="1:7" x14ac:dyDescent="0.2">
      <c r="A83" s="1782"/>
      <c r="B83" s="820" t="s">
        <v>2161</v>
      </c>
      <c r="C83" s="821"/>
      <c r="D83" s="821"/>
      <c r="E83" s="821"/>
      <c r="F83" s="1798" t="s">
        <v>2128</v>
      </c>
      <c r="G83" s="1798"/>
    </row>
    <row r="84" spans="1:7" x14ac:dyDescent="0.2">
      <c r="A84" s="1782"/>
      <c r="B84" s="820" t="s">
        <v>2162</v>
      </c>
      <c r="C84" s="821"/>
      <c r="D84" s="821"/>
      <c r="E84" s="821"/>
      <c r="F84" s="1798" t="s">
        <v>2128</v>
      </c>
      <c r="G84" s="1798"/>
    </row>
    <row r="85" spans="1:7" x14ac:dyDescent="0.2">
      <c r="A85" s="1782"/>
      <c r="B85" s="820" t="s">
        <v>2163</v>
      </c>
      <c r="C85" s="821"/>
      <c r="D85" s="821"/>
      <c r="E85" s="821"/>
      <c r="F85" s="1798" t="s">
        <v>82</v>
      </c>
      <c r="G85" s="1798"/>
    </row>
    <row r="86" spans="1:7" x14ac:dyDescent="0.2">
      <c r="A86" s="1782"/>
      <c r="B86" s="1795" t="s">
        <v>2140</v>
      </c>
      <c r="C86" s="1796"/>
      <c r="D86" s="1796"/>
      <c r="E86" s="1799" t="s">
        <v>2141</v>
      </c>
      <c r="F86" s="1800"/>
      <c r="G86" s="1800"/>
    </row>
    <row r="87" spans="1:7" ht="30" customHeight="1" x14ac:dyDescent="0.2">
      <c r="A87" s="1782"/>
      <c r="B87" s="1795" t="s">
        <v>2142</v>
      </c>
      <c r="C87" s="1796"/>
      <c r="D87" s="1796"/>
      <c r="E87" s="1800" t="s">
        <v>2130</v>
      </c>
      <c r="F87" s="1800"/>
      <c r="G87" s="1800"/>
    </row>
    <row r="88" spans="1:7" ht="30" customHeight="1" x14ac:dyDescent="0.2">
      <c r="A88" s="1783"/>
      <c r="B88" s="1795" t="s">
        <v>2148</v>
      </c>
      <c r="C88" s="1796"/>
      <c r="D88" s="1796"/>
      <c r="E88" s="1796"/>
      <c r="F88" s="1796"/>
      <c r="G88" s="1796"/>
    </row>
    <row r="89" spans="1:7" ht="21" customHeight="1" x14ac:dyDescent="0.2">
      <c r="A89" s="813"/>
      <c r="B89" s="822"/>
      <c r="C89" s="823"/>
      <c r="D89" s="823"/>
      <c r="E89" s="823"/>
      <c r="F89" s="823"/>
      <c r="G89" s="823"/>
    </row>
    <row r="90" spans="1:7" ht="13.5" customHeight="1" x14ac:dyDescent="0.2">
      <c r="A90" s="824" t="s">
        <v>469</v>
      </c>
      <c r="B90" s="1797" t="s">
        <v>2164</v>
      </c>
      <c r="C90" s="1797"/>
      <c r="D90" s="1797"/>
      <c r="E90" s="1797"/>
      <c r="F90" s="1797"/>
      <c r="G90" s="1797"/>
    </row>
    <row r="91" spans="1:7" x14ac:dyDescent="0.2">
      <c r="A91" s="825"/>
      <c r="B91" s="1797"/>
      <c r="C91" s="1797"/>
      <c r="D91" s="1797"/>
      <c r="E91" s="1797"/>
      <c r="F91" s="1797"/>
      <c r="G91" s="1797"/>
    </row>
    <row r="92" spans="1:7" x14ac:dyDescent="0.2">
      <c r="A92" s="824" t="s">
        <v>469</v>
      </c>
      <c r="B92" s="824" t="s">
        <v>2165</v>
      </c>
      <c r="C92" s="826"/>
      <c r="D92" s="826"/>
    </row>
    <row r="93" spans="1:7" x14ac:dyDescent="0.2">
      <c r="A93" s="827" t="s">
        <v>469</v>
      </c>
      <c r="B93" s="824" t="s">
        <v>2166</v>
      </c>
      <c r="C93" s="826"/>
      <c r="D93" s="826"/>
    </row>
    <row r="94" spans="1:7" x14ac:dyDescent="0.2">
      <c r="A94" s="827" t="s">
        <v>469</v>
      </c>
      <c r="B94" s="828" t="s">
        <v>2167</v>
      </c>
      <c r="C94" s="829"/>
      <c r="D94" s="829"/>
      <c r="E94" s="830"/>
      <c r="F94" s="830"/>
      <c r="G94" s="830"/>
    </row>
    <row r="95" spans="1:7" x14ac:dyDescent="0.2">
      <c r="A95" s="827" t="s">
        <v>469</v>
      </c>
      <c r="B95" s="825" t="s">
        <v>2168</v>
      </c>
    </row>
    <row r="99" spans="3:3" x14ac:dyDescent="0.2">
      <c r="C99" s="831"/>
    </row>
    <row r="100" spans="3:3" x14ac:dyDescent="0.2">
      <c r="C100" s="831"/>
    </row>
    <row r="101" spans="3:3" x14ac:dyDescent="0.2">
      <c r="C101" s="831"/>
    </row>
    <row r="102" spans="3:3" x14ac:dyDescent="0.2">
      <c r="C102" s="831"/>
    </row>
  </sheetData>
  <mergeCells count="119">
    <mergeCell ref="B88:D88"/>
    <mergeCell ref="E88:G88"/>
    <mergeCell ref="B90:G91"/>
    <mergeCell ref="F83:G83"/>
    <mergeCell ref="F84:G84"/>
    <mergeCell ref="F85:G85"/>
    <mergeCell ref="B86:D86"/>
    <mergeCell ref="E86:G86"/>
    <mergeCell ref="B87:D87"/>
    <mergeCell ref="E87:G87"/>
    <mergeCell ref="E78:G78"/>
    <mergeCell ref="E79:G79"/>
    <mergeCell ref="E80:G80"/>
    <mergeCell ref="E81:G81"/>
    <mergeCell ref="E82:G82"/>
    <mergeCell ref="B70:D70"/>
    <mergeCell ref="E70:G70"/>
    <mergeCell ref="B71:D71"/>
    <mergeCell ref="E71:G71"/>
    <mergeCell ref="B73:G73"/>
    <mergeCell ref="A74:A88"/>
    <mergeCell ref="B74:B82"/>
    <mergeCell ref="D74:G74"/>
    <mergeCell ref="D75:G75"/>
    <mergeCell ref="D76:G76"/>
    <mergeCell ref="E64:G64"/>
    <mergeCell ref="E65:G65"/>
    <mergeCell ref="F66:G66"/>
    <mergeCell ref="F67:G67"/>
    <mergeCell ref="F68:G68"/>
    <mergeCell ref="B69:D69"/>
    <mergeCell ref="E69:G69"/>
    <mergeCell ref="A57:A71"/>
    <mergeCell ref="B57:B65"/>
    <mergeCell ref="D57:G57"/>
    <mergeCell ref="D58:G58"/>
    <mergeCell ref="D59:G59"/>
    <mergeCell ref="C60:C65"/>
    <mergeCell ref="E60:G60"/>
    <mergeCell ref="E61:G61"/>
    <mergeCell ref="E62:G62"/>
    <mergeCell ref="E63:G63"/>
    <mergeCell ref="C77:C82"/>
    <mergeCell ref="E77:G77"/>
    <mergeCell ref="B53:D53"/>
    <mergeCell ref="E53:G53"/>
    <mergeCell ref="B54:D54"/>
    <mergeCell ref="E54:G54"/>
    <mergeCell ref="A55:G55"/>
    <mergeCell ref="A56:G56"/>
    <mergeCell ref="E47:G47"/>
    <mergeCell ref="E48:G48"/>
    <mergeCell ref="F49:G49"/>
    <mergeCell ref="F50:G50"/>
    <mergeCell ref="F51:G51"/>
    <mergeCell ref="B52:D52"/>
    <mergeCell ref="E52:G52"/>
    <mergeCell ref="A40:A54"/>
    <mergeCell ref="B40:B48"/>
    <mergeCell ref="D40:G40"/>
    <mergeCell ref="D41:G41"/>
    <mergeCell ref="D42:G42"/>
    <mergeCell ref="C43:C48"/>
    <mergeCell ref="E43:G43"/>
    <mergeCell ref="E44:G44"/>
    <mergeCell ref="E45:G45"/>
    <mergeCell ref="E46:G46"/>
    <mergeCell ref="A24:A38"/>
    <mergeCell ref="B24:B32"/>
    <mergeCell ref="D24:G24"/>
    <mergeCell ref="D25:G25"/>
    <mergeCell ref="D26:G26"/>
    <mergeCell ref="C27:C32"/>
    <mergeCell ref="E27:G27"/>
    <mergeCell ref="E28:G28"/>
    <mergeCell ref="F35:G35"/>
    <mergeCell ref="B36:D36"/>
    <mergeCell ref="E36:G36"/>
    <mergeCell ref="B37:D37"/>
    <mergeCell ref="E37:G37"/>
    <mergeCell ref="B38:D38"/>
    <mergeCell ref="E38:G38"/>
    <mergeCell ref="E29:G29"/>
    <mergeCell ref="E30:G30"/>
    <mergeCell ref="E31:G31"/>
    <mergeCell ref="E32:G32"/>
    <mergeCell ref="F33:G33"/>
    <mergeCell ref="F34:G34"/>
    <mergeCell ref="A8:A22"/>
    <mergeCell ref="B8:B16"/>
    <mergeCell ref="D8:G8"/>
    <mergeCell ref="D9:G9"/>
    <mergeCell ref="D10:G10"/>
    <mergeCell ref="C11:C16"/>
    <mergeCell ref="F17:G17"/>
    <mergeCell ref="F18:G18"/>
    <mergeCell ref="F19:G19"/>
    <mergeCell ref="B20:D20"/>
    <mergeCell ref="E20:G20"/>
    <mergeCell ref="B21:D21"/>
    <mergeCell ref="E21:G21"/>
    <mergeCell ref="E11:G11"/>
    <mergeCell ref="E12:G12"/>
    <mergeCell ref="E13:G13"/>
    <mergeCell ref="E14:G14"/>
    <mergeCell ref="E15:G15"/>
    <mergeCell ref="E16:G16"/>
    <mergeCell ref="B22:D22"/>
    <mergeCell ref="E22:G22"/>
    <mergeCell ref="A2:B2"/>
    <mergeCell ref="C2:G2"/>
    <mergeCell ref="A3:B3"/>
    <mergeCell ref="C3:E3"/>
    <mergeCell ref="A4:B4"/>
    <mergeCell ref="C4:G4"/>
    <mergeCell ref="A5:E5"/>
    <mergeCell ref="F5:G5"/>
    <mergeCell ref="A6:D6"/>
    <mergeCell ref="E6:G6"/>
  </mergeCells>
  <phoneticPr fontId="3"/>
  <hyperlinks>
    <hyperlink ref="H1" location="目次!A1" display="目次へ戻る"/>
  </hyperlinks>
  <pageMargins left="0.7" right="0.7" top="0.75" bottom="0.75" header="0.3" footer="0.3"/>
  <pageSetup paperSize="9" scale="92"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topLeftCell="A11" zoomScale="85" zoomScaleNormal="80" zoomScaleSheetLayoutView="85" workbookViewId="0">
      <selection activeCell="G21" sqref="G21"/>
    </sheetView>
  </sheetViews>
  <sheetFormatPr defaultColWidth="9" defaultRowHeight="13.2" x14ac:dyDescent="0.2"/>
  <cols>
    <col min="1" max="1" width="22.77734375" style="832" bestFit="1" customWidth="1"/>
    <col min="2" max="2" width="33.109375" style="832" customWidth="1"/>
    <col min="3" max="3" width="13" style="832" bestFit="1" customWidth="1"/>
    <col min="4" max="9" width="8.88671875" style="832" customWidth="1"/>
    <col min="10" max="10" width="15.33203125" style="832" customWidth="1"/>
    <col min="11" max="256" width="9" style="832"/>
    <col min="257" max="257" width="22.77734375" style="832" bestFit="1" customWidth="1"/>
    <col min="258" max="258" width="33.109375" style="832" customWidth="1"/>
    <col min="259" max="259" width="13" style="832" bestFit="1" customWidth="1"/>
    <col min="260" max="265" width="8.88671875" style="832" customWidth="1"/>
    <col min="266" max="266" width="15.33203125" style="832" customWidth="1"/>
    <col min="267" max="512" width="9" style="832"/>
    <col min="513" max="513" width="22.77734375" style="832" bestFit="1" customWidth="1"/>
    <col min="514" max="514" width="33.109375" style="832" customWidth="1"/>
    <col min="515" max="515" width="13" style="832" bestFit="1" customWidth="1"/>
    <col min="516" max="521" width="8.88671875" style="832" customWidth="1"/>
    <col min="522" max="522" width="15.33203125" style="832" customWidth="1"/>
    <col min="523" max="768" width="9" style="832"/>
    <col min="769" max="769" width="22.77734375" style="832" bestFit="1" customWidth="1"/>
    <col min="770" max="770" width="33.109375" style="832" customWidth="1"/>
    <col min="771" max="771" width="13" style="832" bestFit="1" customWidth="1"/>
    <col min="772" max="777" width="8.88671875" style="832" customWidth="1"/>
    <col min="778" max="778" width="15.33203125" style="832" customWidth="1"/>
    <col min="779" max="1024" width="9" style="832"/>
    <col min="1025" max="1025" width="22.77734375" style="832" bestFit="1" customWidth="1"/>
    <col min="1026" max="1026" width="33.109375" style="832" customWidth="1"/>
    <col min="1027" max="1027" width="13" style="832" bestFit="1" customWidth="1"/>
    <col min="1028" max="1033" width="8.88671875" style="832" customWidth="1"/>
    <col min="1034" max="1034" width="15.33203125" style="832" customWidth="1"/>
    <col min="1035" max="1280" width="9" style="832"/>
    <col min="1281" max="1281" width="22.77734375" style="832" bestFit="1" customWidth="1"/>
    <col min="1282" max="1282" width="33.109375" style="832" customWidth="1"/>
    <col min="1283" max="1283" width="13" style="832" bestFit="1" customWidth="1"/>
    <col min="1284" max="1289" width="8.88671875" style="832" customWidth="1"/>
    <col min="1290" max="1290" width="15.33203125" style="832" customWidth="1"/>
    <col min="1291" max="1536" width="9" style="832"/>
    <col min="1537" max="1537" width="22.77734375" style="832" bestFit="1" customWidth="1"/>
    <col min="1538" max="1538" width="33.109375" style="832" customWidth="1"/>
    <col min="1539" max="1539" width="13" style="832" bestFit="1" customWidth="1"/>
    <col min="1540" max="1545" width="8.88671875" style="832" customWidth="1"/>
    <col min="1546" max="1546" width="15.33203125" style="832" customWidth="1"/>
    <col min="1547" max="1792" width="9" style="832"/>
    <col min="1793" max="1793" width="22.77734375" style="832" bestFit="1" customWidth="1"/>
    <col min="1794" max="1794" width="33.109375" style="832" customWidth="1"/>
    <col min="1795" max="1795" width="13" style="832" bestFit="1" customWidth="1"/>
    <col min="1796" max="1801" width="8.88671875" style="832" customWidth="1"/>
    <col min="1802" max="1802" width="15.33203125" style="832" customWidth="1"/>
    <col min="1803" max="2048" width="9" style="832"/>
    <col min="2049" max="2049" width="22.77734375" style="832" bestFit="1" customWidth="1"/>
    <col min="2050" max="2050" width="33.109375" style="832" customWidth="1"/>
    <col min="2051" max="2051" width="13" style="832" bestFit="1" customWidth="1"/>
    <col min="2052" max="2057" width="8.88671875" style="832" customWidth="1"/>
    <col min="2058" max="2058" width="15.33203125" style="832" customWidth="1"/>
    <col min="2059" max="2304" width="9" style="832"/>
    <col min="2305" max="2305" width="22.77734375" style="832" bestFit="1" customWidth="1"/>
    <col min="2306" max="2306" width="33.109375" style="832" customWidth="1"/>
    <col min="2307" max="2307" width="13" style="832" bestFit="1" customWidth="1"/>
    <col min="2308" max="2313" width="8.88671875" style="832" customWidth="1"/>
    <col min="2314" max="2314" width="15.33203125" style="832" customWidth="1"/>
    <col min="2315" max="2560" width="9" style="832"/>
    <col min="2561" max="2561" width="22.77734375" style="832" bestFit="1" customWidth="1"/>
    <col min="2562" max="2562" width="33.109375" style="832" customWidth="1"/>
    <col min="2563" max="2563" width="13" style="832" bestFit="1" customWidth="1"/>
    <col min="2564" max="2569" width="8.88671875" style="832" customWidth="1"/>
    <col min="2570" max="2570" width="15.33203125" style="832" customWidth="1"/>
    <col min="2571" max="2816" width="9" style="832"/>
    <col min="2817" max="2817" width="22.77734375" style="832" bestFit="1" customWidth="1"/>
    <col min="2818" max="2818" width="33.109375" style="832" customWidth="1"/>
    <col min="2819" max="2819" width="13" style="832" bestFit="1" customWidth="1"/>
    <col min="2820" max="2825" width="8.88671875" style="832" customWidth="1"/>
    <col min="2826" max="2826" width="15.33203125" style="832" customWidth="1"/>
    <col min="2827" max="3072" width="9" style="832"/>
    <col min="3073" max="3073" width="22.77734375" style="832" bestFit="1" customWidth="1"/>
    <col min="3074" max="3074" width="33.109375" style="832" customWidth="1"/>
    <col min="3075" max="3075" width="13" style="832" bestFit="1" customWidth="1"/>
    <col min="3076" max="3081" width="8.88671875" style="832" customWidth="1"/>
    <col min="3082" max="3082" width="15.33203125" style="832" customWidth="1"/>
    <col min="3083" max="3328" width="9" style="832"/>
    <col min="3329" max="3329" width="22.77734375" style="832" bestFit="1" customWidth="1"/>
    <col min="3330" max="3330" width="33.109375" style="832" customWidth="1"/>
    <col min="3331" max="3331" width="13" style="832" bestFit="1" customWidth="1"/>
    <col min="3332" max="3337" width="8.88671875" style="832" customWidth="1"/>
    <col min="3338" max="3338" width="15.33203125" style="832" customWidth="1"/>
    <col min="3339" max="3584" width="9" style="832"/>
    <col min="3585" max="3585" width="22.77734375" style="832" bestFit="1" customWidth="1"/>
    <col min="3586" max="3586" width="33.109375" style="832" customWidth="1"/>
    <col min="3587" max="3587" width="13" style="832" bestFit="1" customWidth="1"/>
    <col min="3588" max="3593" width="8.88671875" style="832" customWidth="1"/>
    <col min="3594" max="3594" width="15.33203125" style="832" customWidth="1"/>
    <col min="3595" max="3840" width="9" style="832"/>
    <col min="3841" max="3841" width="22.77734375" style="832" bestFit="1" customWidth="1"/>
    <col min="3842" max="3842" width="33.109375" style="832" customWidth="1"/>
    <col min="3843" max="3843" width="13" style="832" bestFit="1" customWidth="1"/>
    <col min="3844" max="3849" width="8.88671875" style="832" customWidth="1"/>
    <col min="3850" max="3850" width="15.33203125" style="832" customWidth="1"/>
    <col min="3851" max="4096" width="9" style="832"/>
    <col min="4097" max="4097" width="22.77734375" style="832" bestFit="1" customWidth="1"/>
    <col min="4098" max="4098" width="33.109375" style="832" customWidth="1"/>
    <col min="4099" max="4099" width="13" style="832" bestFit="1" customWidth="1"/>
    <col min="4100" max="4105" width="8.88671875" style="832" customWidth="1"/>
    <col min="4106" max="4106" width="15.33203125" style="832" customWidth="1"/>
    <col min="4107" max="4352" width="9" style="832"/>
    <col min="4353" max="4353" width="22.77734375" style="832" bestFit="1" customWidth="1"/>
    <col min="4354" max="4354" width="33.109375" style="832" customWidth="1"/>
    <col min="4355" max="4355" width="13" style="832" bestFit="1" customWidth="1"/>
    <col min="4356" max="4361" width="8.88671875" style="832" customWidth="1"/>
    <col min="4362" max="4362" width="15.33203125" style="832" customWidth="1"/>
    <col min="4363" max="4608" width="9" style="832"/>
    <col min="4609" max="4609" width="22.77734375" style="832" bestFit="1" customWidth="1"/>
    <col min="4610" max="4610" width="33.109375" style="832" customWidth="1"/>
    <col min="4611" max="4611" width="13" style="832" bestFit="1" customWidth="1"/>
    <col min="4612" max="4617" width="8.88671875" style="832" customWidth="1"/>
    <col min="4618" max="4618" width="15.33203125" style="832" customWidth="1"/>
    <col min="4619" max="4864" width="9" style="832"/>
    <col min="4865" max="4865" width="22.77734375" style="832" bestFit="1" customWidth="1"/>
    <col min="4866" max="4866" width="33.109375" style="832" customWidth="1"/>
    <col min="4867" max="4867" width="13" style="832" bestFit="1" customWidth="1"/>
    <col min="4868" max="4873" width="8.88671875" style="832" customWidth="1"/>
    <col min="4874" max="4874" width="15.33203125" style="832" customWidth="1"/>
    <col min="4875" max="5120" width="9" style="832"/>
    <col min="5121" max="5121" width="22.77734375" style="832" bestFit="1" customWidth="1"/>
    <col min="5122" max="5122" width="33.109375" style="832" customWidth="1"/>
    <col min="5123" max="5123" width="13" style="832" bestFit="1" customWidth="1"/>
    <col min="5124" max="5129" width="8.88671875" style="832" customWidth="1"/>
    <col min="5130" max="5130" width="15.33203125" style="832" customWidth="1"/>
    <col min="5131" max="5376" width="9" style="832"/>
    <col min="5377" max="5377" width="22.77734375" style="832" bestFit="1" customWidth="1"/>
    <col min="5378" max="5378" width="33.109375" style="832" customWidth="1"/>
    <col min="5379" max="5379" width="13" style="832" bestFit="1" customWidth="1"/>
    <col min="5380" max="5385" width="8.88671875" style="832" customWidth="1"/>
    <col min="5386" max="5386" width="15.33203125" style="832" customWidth="1"/>
    <col min="5387" max="5632" width="9" style="832"/>
    <col min="5633" max="5633" width="22.77734375" style="832" bestFit="1" customWidth="1"/>
    <col min="5634" max="5634" width="33.109375" style="832" customWidth="1"/>
    <col min="5635" max="5635" width="13" style="832" bestFit="1" customWidth="1"/>
    <col min="5636" max="5641" width="8.88671875" style="832" customWidth="1"/>
    <col min="5642" max="5642" width="15.33203125" style="832" customWidth="1"/>
    <col min="5643" max="5888" width="9" style="832"/>
    <col min="5889" max="5889" width="22.77734375" style="832" bestFit="1" customWidth="1"/>
    <col min="5890" max="5890" width="33.109375" style="832" customWidth="1"/>
    <col min="5891" max="5891" width="13" style="832" bestFit="1" customWidth="1"/>
    <col min="5892" max="5897" width="8.88671875" style="832" customWidth="1"/>
    <col min="5898" max="5898" width="15.33203125" style="832" customWidth="1"/>
    <col min="5899" max="6144" width="9" style="832"/>
    <col min="6145" max="6145" width="22.77734375" style="832" bestFit="1" customWidth="1"/>
    <col min="6146" max="6146" width="33.109375" style="832" customWidth="1"/>
    <col min="6147" max="6147" width="13" style="832" bestFit="1" customWidth="1"/>
    <col min="6148" max="6153" width="8.88671875" style="832" customWidth="1"/>
    <col min="6154" max="6154" width="15.33203125" style="832" customWidth="1"/>
    <col min="6155" max="6400" width="9" style="832"/>
    <col min="6401" max="6401" width="22.77734375" style="832" bestFit="1" customWidth="1"/>
    <col min="6402" max="6402" width="33.109375" style="832" customWidth="1"/>
    <col min="6403" max="6403" width="13" style="832" bestFit="1" customWidth="1"/>
    <col min="6404" max="6409" width="8.88671875" style="832" customWidth="1"/>
    <col min="6410" max="6410" width="15.33203125" style="832" customWidth="1"/>
    <col min="6411" max="6656" width="9" style="832"/>
    <col min="6657" max="6657" width="22.77734375" style="832" bestFit="1" customWidth="1"/>
    <col min="6658" max="6658" width="33.109375" style="832" customWidth="1"/>
    <col min="6659" max="6659" width="13" style="832" bestFit="1" customWidth="1"/>
    <col min="6660" max="6665" width="8.88671875" style="832" customWidth="1"/>
    <col min="6666" max="6666" width="15.33203125" style="832" customWidth="1"/>
    <col min="6667" max="6912" width="9" style="832"/>
    <col min="6913" max="6913" width="22.77734375" style="832" bestFit="1" customWidth="1"/>
    <col min="6914" max="6914" width="33.109375" style="832" customWidth="1"/>
    <col min="6915" max="6915" width="13" style="832" bestFit="1" customWidth="1"/>
    <col min="6916" max="6921" width="8.88671875" style="832" customWidth="1"/>
    <col min="6922" max="6922" width="15.33203125" style="832" customWidth="1"/>
    <col min="6923" max="7168" width="9" style="832"/>
    <col min="7169" max="7169" width="22.77734375" style="832" bestFit="1" customWidth="1"/>
    <col min="7170" max="7170" width="33.109375" style="832" customWidth="1"/>
    <col min="7171" max="7171" width="13" style="832" bestFit="1" customWidth="1"/>
    <col min="7172" max="7177" width="8.88671875" style="832" customWidth="1"/>
    <col min="7178" max="7178" width="15.33203125" style="832" customWidth="1"/>
    <col min="7179" max="7424" width="9" style="832"/>
    <col min="7425" max="7425" width="22.77734375" style="832" bestFit="1" customWidth="1"/>
    <col min="7426" max="7426" width="33.109375" style="832" customWidth="1"/>
    <col min="7427" max="7427" width="13" style="832" bestFit="1" customWidth="1"/>
    <col min="7428" max="7433" width="8.88671875" style="832" customWidth="1"/>
    <col min="7434" max="7434" width="15.33203125" style="832" customWidth="1"/>
    <col min="7435" max="7680" width="9" style="832"/>
    <col min="7681" max="7681" width="22.77734375" style="832" bestFit="1" customWidth="1"/>
    <col min="7682" max="7682" width="33.109375" style="832" customWidth="1"/>
    <col min="7683" max="7683" width="13" style="832" bestFit="1" customWidth="1"/>
    <col min="7684" max="7689" width="8.88671875" style="832" customWidth="1"/>
    <col min="7690" max="7690" width="15.33203125" style="832" customWidth="1"/>
    <col min="7691" max="7936" width="9" style="832"/>
    <col min="7937" max="7937" width="22.77734375" style="832" bestFit="1" customWidth="1"/>
    <col min="7938" max="7938" width="33.109375" style="832" customWidth="1"/>
    <col min="7939" max="7939" width="13" style="832" bestFit="1" customWidth="1"/>
    <col min="7940" max="7945" width="8.88671875" style="832" customWidth="1"/>
    <col min="7946" max="7946" width="15.33203125" style="832" customWidth="1"/>
    <col min="7947" max="8192" width="9" style="832"/>
    <col min="8193" max="8193" width="22.77734375" style="832" bestFit="1" customWidth="1"/>
    <col min="8194" max="8194" width="33.109375" style="832" customWidth="1"/>
    <col min="8195" max="8195" width="13" style="832" bestFit="1" customWidth="1"/>
    <col min="8196" max="8201" width="8.88671875" style="832" customWidth="1"/>
    <col min="8202" max="8202" width="15.33203125" style="832" customWidth="1"/>
    <col min="8203" max="8448" width="9" style="832"/>
    <col min="8449" max="8449" width="22.77734375" style="832" bestFit="1" customWidth="1"/>
    <col min="8450" max="8450" width="33.109375" style="832" customWidth="1"/>
    <col min="8451" max="8451" width="13" style="832" bestFit="1" customWidth="1"/>
    <col min="8452" max="8457" width="8.88671875" style="832" customWidth="1"/>
    <col min="8458" max="8458" width="15.33203125" style="832" customWidth="1"/>
    <col min="8459" max="8704" width="9" style="832"/>
    <col min="8705" max="8705" width="22.77734375" style="832" bestFit="1" customWidth="1"/>
    <col min="8706" max="8706" width="33.109375" style="832" customWidth="1"/>
    <col min="8707" max="8707" width="13" style="832" bestFit="1" customWidth="1"/>
    <col min="8708" max="8713" width="8.88671875" style="832" customWidth="1"/>
    <col min="8714" max="8714" width="15.33203125" style="832" customWidth="1"/>
    <col min="8715" max="8960" width="9" style="832"/>
    <col min="8961" max="8961" width="22.77734375" style="832" bestFit="1" customWidth="1"/>
    <col min="8962" max="8962" width="33.109375" style="832" customWidth="1"/>
    <col min="8963" max="8963" width="13" style="832" bestFit="1" customWidth="1"/>
    <col min="8964" max="8969" width="8.88671875" style="832" customWidth="1"/>
    <col min="8970" max="8970" width="15.33203125" style="832" customWidth="1"/>
    <col min="8971" max="9216" width="9" style="832"/>
    <col min="9217" max="9217" width="22.77734375" style="832" bestFit="1" customWidth="1"/>
    <col min="9218" max="9218" width="33.109375" style="832" customWidth="1"/>
    <col min="9219" max="9219" width="13" style="832" bestFit="1" customWidth="1"/>
    <col min="9220" max="9225" width="8.88671875" style="832" customWidth="1"/>
    <col min="9226" max="9226" width="15.33203125" style="832" customWidth="1"/>
    <col min="9227" max="9472" width="9" style="832"/>
    <col min="9473" max="9473" width="22.77734375" style="832" bestFit="1" customWidth="1"/>
    <col min="9474" max="9474" width="33.109375" style="832" customWidth="1"/>
    <col min="9475" max="9475" width="13" style="832" bestFit="1" customWidth="1"/>
    <col min="9476" max="9481" width="8.88671875" style="832" customWidth="1"/>
    <col min="9482" max="9482" width="15.33203125" style="832" customWidth="1"/>
    <col min="9483" max="9728" width="9" style="832"/>
    <col min="9729" max="9729" width="22.77734375" style="832" bestFit="1" customWidth="1"/>
    <col min="9730" max="9730" width="33.109375" style="832" customWidth="1"/>
    <col min="9731" max="9731" width="13" style="832" bestFit="1" customWidth="1"/>
    <col min="9732" max="9737" width="8.88671875" style="832" customWidth="1"/>
    <col min="9738" max="9738" width="15.33203125" style="832" customWidth="1"/>
    <col min="9739" max="9984" width="9" style="832"/>
    <col min="9985" max="9985" width="22.77734375" style="832" bestFit="1" customWidth="1"/>
    <col min="9986" max="9986" width="33.109375" style="832" customWidth="1"/>
    <col min="9987" max="9987" width="13" style="832" bestFit="1" customWidth="1"/>
    <col min="9988" max="9993" width="8.88671875" style="832" customWidth="1"/>
    <col min="9994" max="9994" width="15.33203125" style="832" customWidth="1"/>
    <col min="9995" max="10240" width="9" style="832"/>
    <col min="10241" max="10241" width="22.77734375" style="832" bestFit="1" customWidth="1"/>
    <col min="10242" max="10242" width="33.109375" style="832" customWidth="1"/>
    <col min="10243" max="10243" width="13" style="832" bestFit="1" customWidth="1"/>
    <col min="10244" max="10249" width="8.88671875" style="832" customWidth="1"/>
    <col min="10250" max="10250" width="15.33203125" style="832" customWidth="1"/>
    <col min="10251" max="10496" width="9" style="832"/>
    <col min="10497" max="10497" width="22.77734375" style="832" bestFit="1" customWidth="1"/>
    <col min="10498" max="10498" width="33.109375" style="832" customWidth="1"/>
    <col min="10499" max="10499" width="13" style="832" bestFit="1" customWidth="1"/>
    <col min="10500" max="10505" width="8.88671875" style="832" customWidth="1"/>
    <col min="10506" max="10506" width="15.33203125" style="832" customWidth="1"/>
    <col min="10507" max="10752" width="9" style="832"/>
    <col min="10753" max="10753" width="22.77734375" style="832" bestFit="1" customWidth="1"/>
    <col min="10754" max="10754" width="33.109375" style="832" customWidth="1"/>
    <col min="10755" max="10755" width="13" style="832" bestFit="1" customWidth="1"/>
    <col min="10756" max="10761" width="8.88671875" style="832" customWidth="1"/>
    <col min="10762" max="10762" width="15.33203125" style="832" customWidth="1"/>
    <col min="10763" max="11008" width="9" style="832"/>
    <col min="11009" max="11009" width="22.77734375" style="832" bestFit="1" customWidth="1"/>
    <col min="11010" max="11010" width="33.109375" style="832" customWidth="1"/>
    <col min="11011" max="11011" width="13" style="832" bestFit="1" customWidth="1"/>
    <col min="11012" max="11017" width="8.88671875" style="832" customWidth="1"/>
    <col min="11018" max="11018" width="15.33203125" style="832" customWidth="1"/>
    <col min="11019" max="11264" width="9" style="832"/>
    <col min="11265" max="11265" width="22.77734375" style="832" bestFit="1" customWidth="1"/>
    <col min="11266" max="11266" width="33.109375" style="832" customWidth="1"/>
    <col min="11267" max="11267" width="13" style="832" bestFit="1" customWidth="1"/>
    <col min="11268" max="11273" width="8.88671875" style="832" customWidth="1"/>
    <col min="11274" max="11274" width="15.33203125" style="832" customWidth="1"/>
    <col min="11275" max="11520" width="9" style="832"/>
    <col min="11521" max="11521" width="22.77734375" style="832" bestFit="1" customWidth="1"/>
    <col min="11522" max="11522" width="33.109375" style="832" customWidth="1"/>
    <col min="11523" max="11523" width="13" style="832" bestFit="1" customWidth="1"/>
    <col min="11524" max="11529" width="8.88671875" style="832" customWidth="1"/>
    <col min="11530" max="11530" width="15.33203125" style="832" customWidth="1"/>
    <col min="11531" max="11776" width="9" style="832"/>
    <col min="11777" max="11777" width="22.77734375" style="832" bestFit="1" customWidth="1"/>
    <col min="11778" max="11778" width="33.109375" style="832" customWidth="1"/>
    <col min="11779" max="11779" width="13" style="832" bestFit="1" customWidth="1"/>
    <col min="11780" max="11785" width="8.88671875" style="832" customWidth="1"/>
    <col min="11786" max="11786" width="15.33203125" style="832" customWidth="1"/>
    <col min="11787" max="12032" width="9" style="832"/>
    <col min="12033" max="12033" width="22.77734375" style="832" bestFit="1" customWidth="1"/>
    <col min="12034" max="12034" width="33.109375" style="832" customWidth="1"/>
    <col min="12035" max="12035" width="13" style="832" bestFit="1" customWidth="1"/>
    <col min="12036" max="12041" width="8.88671875" style="832" customWidth="1"/>
    <col min="12042" max="12042" width="15.33203125" style="832" customWidth="1"/>
    <col min="12043" max="12288" width="9" style="832"/>
    <col min="12289" max="12289" width="22.77734375" style="832" bestFit="1" customWidth="1"/>
    <col min="12290" max="12290" width="33.109375" style="832" customWidth="1"/>
    <col min="12291" max="12291" width="13" style="832" bestFit="1" customWidth="1"/>
    <col min="12292" max="12297" width="8.88671875" style="832" customWidth="1"/>
    <col min="12298" max="12298" width="15.33203125" style="832" customWidth="1"/>
    <col min="12299" max="12544" width="9" style="832"/>
    <col min="12545" max="12545" width="22.77734375" style="832" bestFit="1" customWidth="1"/>
    <col min="12546" max="12546" width="33.109375" style="832" customWidth="1"/>
    <col min="12547" max="12547" width="13" style="832" bestFit="1" customWidth="1"/>
    <col min="12548" max="12553" width="8.88671875" style="832" customWidth="1"/>
    <col min="12554" max="12554" width="15.33203125" style="832" customWidth="1"/>
    <col min="12555" max="12800" width="9" style="832"/>
    <col min="12801" max="12801" width="22.77734375" style="832" bestFit="1" customWidth="1"/>
    <col min="12802" max="12802" width="33.109375" style="832" customWidth="1"/>
    <col min="12803" max="12803" width="13" style="832" bestFit="1" customWidth="1"/>
    <col min="12804" max="12809" width="8.88671875" style="832" customWidth="1"/>
    <col min="12810" max="12810" width="15.33203125" style="832" customWidth="1"/>
    <col min="12811" max="13056" width="9" style="832"/>
    <col min="13057" max="13057" width="22.77734375" style="832" bestFit="1" customWidth="1"/>
    <col min="13058" max="13058" width="33.109375" style="832" customWidth="1"/>
    <col min="13059" max="13059" width="13" style="832" bestFit="1" customWidth="1"/>
    <col min="13060" max="13065" width="8.88671875" style="832" customWidth="1"/>
    <col min="13066" max="13066" width="15.33203125" style="832" customWidth="1"/>
    <col min="13067" max="13312" width="9" style="832"/>
    <col min="13313" max="13313" width="22.77734375" style="832" bestFit="1" customWidth="1"/>
    <col min="13314" max="13314" width="33.109375" style="832" customWidth="1"/>
    <col min="13315" max="13315" width="13" style="832" bestFit="1" customWidth="1"/>
    <col min="13316" max="13321" width="8.88671875" style="832" customWidth="1"/>
    <col min="13322" max="13322" width="15.33203125" style="832" customWidth="1"/>
    <col min="13323" max="13568" width="9" style="832"/>
    <col min="13569" max="13569" width="22.77734375" style="832" bestFit="1" customWidth="1"/>
    <col min="13570" max="13570" width="33.109375" style="832" customWidth="1"/>
    <col min="13571" max="13571" width="13" style="832" bestFit="1" customWidth="1"/>
    <col min="13572" max="13577" width="8.88671875" style="832" customWidth="1"/>
    <col min="13578" max="13578" width="15.33203125" style="832" customWidth="1"/>
    <col min="13579" max="13824" width="9" style="832"/>
    <col min="13825" max="13825" width="22.77734375" style="832" bestFit="1" customWidth="1"/>
    <col min="13826" max="13826" width="33.109375" style="832" customWidth="1"/>
    <col min="13827" max="13827" width="13" style="832" bestFit="1" customWidth="1"/>
    <col min="13828" max="13833" width="8.88671875" style="832" customWidth="1"/>
    <col min="13834" max="13834" width="15.33203125" style="832" customWidth="1"/>
    <col min="13835" max="14080" width="9" style="832"/>
    <col min="14081" max="14081" width="22.77734375" style="832" bestFit="1" customWidth="1"/>
    <col min="14082" max="14082" width="33.109375" style="832" customWidth="1"/>
    <col min="14083" max="14083" width="13" style="832" bestFit="1" customWidth="1"/>
    <col min="14084" max="14089" width="8.88671875" style="832" customWidth="1"/>
    <col min="14090" max="14090" width="15.33203125" style="832" customWidth="1"/>
    <col min="14091" max="14336" width="9" style="832"/>
    <col min="14337" max="14337" width="22.77734375" style="832" bestFit="1" customWidth="1"/>
    <col min="14338" max="14338" width="33.109375" style="832" customWidth="1"/>
    <col min="14339" max="14339" width="13" style="832" bestFit="1" customWidth="1"/>
    <col min="14340" max="14345" width="8.88671875" style="832" customWidth="1"/>
    <col min="14346" max="14346" width="15.33203125" style="832" customWidth="1"/>
    <col min="14347" max="14592" width="9" style="832"/>
    <col min="14593" max="14593" width="22.77734375" style="832" bestFit="1" customWidth="1"/>
    <col min="14594" max="14594" width="33.109375" style="832" customWidth="1"/>
    <col min="14595" max="14595" width="13" style="832" bestFit="1" customWidth="1"/>
    <col min="14596" max="14601" width="8.88671875" style="832" customWidth="1"/>
    <col min="14602" max="14602" width="15.33203125" style="832" customWidth="1"/>
    <col min="14603" max="14848" width="9" style="832"/>
    <col min="14849" max="14849" width="22.77734375" style="832" bestFit="1" customWidth="1"/>
    <col min="14850" max="14850" width="33.109375" style="832" customWidth="1"/>
    <col min="14851" max="14851" width="13" style="832" bestFit="1" customWidth="1"/>
    <col min="14852" max="14857" width="8.88671875" style="832" customWidth="1"/>
    <col min="14858" max="14858" width="15.33203125" style="832" customWidth="1"/>
    <col min="14859" max="15104" width="9" style="832"/>
    <col min="15105" max="15105" width="22.77734375" style="832" bestFit="1" customWidth="1"/>
    <col min="15106" max="15106" width="33.109375" style="832" customWidth="1"/>
    <col min="15107" max="15107" width="13" style="832" bestFit="1" customWidth="1"/>
    <col min="15108" max="15113" width="8.88671875" style="832" customWidth="1"/>
    <col min="15114" max="15114" width="15.33203125" style="832" customWidth="1"/>
    <col min="15115" max="15360" width="9" style="832"/>
    <col min="15361" max="15361" width="22.77734375" style="832" bestFit="1" customWidth="1"/>
    <col min="15362" max="15362" width="33.109375" style="832" customWidth="1"/>
    <col min="15363" max="15363" width="13" style="832" bestFit="1" customWidth="1"/>
    <col min="15364" max="15369" width="8.88671875" style="832" customWidth="1"/>
    <col min="15370" max="15370" width="15.33203125" style="832" customWidth="1"/>
    <col min="15371" max="15616" width="9" style="832"/>
    <col min="15617" max="15617" width="22.77734375" style="832" bestFit="1" customWidth="1"/>
    <col min="15618" max="15618" width="33.109375" style="832" customWidth="1"/>
    <col min="15619" max="15619" width="13" style="832" bestFit="1" customWidth="1"/>
    <col min="15620" max="15625" width="8.88671875" style="832" customWidth="1"/>
    <col min="15626" max="15626" width="15.33203125" style="832" customWidth="1"/>
    <col min="15627" max="15872" width="9" style="832"/>
    <col min="15873" max="15873" width="22.77734375" style="832" bestFit="1" customWidth="1"/>
    <col min="15874" max="15874" width="33.109375" style="832" customWidth="1"/>
    <col min="15875" max="15875" width="13" style="832" bestFit="1" customWidth="1"/>
    <col min="15876" max="15881" width="8.88671875" style="832" customWidth="1"/>
    <col min="15882" max="15882" width="15.33203125" style="832" customWidth="1"/>
    <col min="15883" max="16128" width="9" style="832"/>
    <col min="16129" max="16129" width="22.77734375" style="832" bestFit="1" customWidth="1"/>
    <col min="16130" max="16130" width="33.109375" style="832" customWidth="1"/>
    <col min="16131" max="16131" width="13" style="832" bestFit="1" customWidth="1"/>
    <col min="16132" max="16137" width="8.88671875" style="832" customWidth="1"/>
    <col min="16138" max="16138" width="15.33203125" style="832" customWidth="1"/>
    <col min="16139" max="16384" width="9" style="832"/>
  </cols>
  <sheetData>
    <row r="1" spans="1:11" ht="21.75" customHeight="1" x14ac:dyDescent="0.2">
      <c r="A1" s="801" t="s">
        <v>2170</v>
      </c>
      <c r="B1" s="636"/>
      <c r="C1" s="636"/>
      <c r="D1" s="1776" t="s">
        <v>115</v>
      </c>
      <c r="E1" s="1776"/>
      <c r="F1" s="1801"/>
      <c r="G1" s="1801"/>
      <c r="H1" s="1801"/>
      <c r="I1" s="1801"/>
      <c r="J1" s="1801"/>
    </row>
    <row r="2" spans="1:11" ht="21.75" customHeight="1" x14ac:dyDescent="0.2">
      <c r="A2" s="636"/>
      <c r="B2" s="636"/>
      <c r="C2" s="636"/>
      <c r="D2" s="1776" t="s">
        <v>594</v>
      </c>
      <c r="E2" s="1776"/>
      <c r="F2" s="1801"/>
      <c r="G2" s="1801"/>
      <c r="H2" s="1801"/>
      <c r="I2" s="1801"/>
      <c r="J2" s="1801"/>
      <c r="K2" s="699" t="s">
        <v>1846</v>
      </c>
    </row>
    <row r="3" spans="1:11" ht="21.75" customHeight="1" x14ac:dyDescent="0.15">
      <c r="A3" s="833" t="s">
        <v>2171</v>
      </c>
      <c r="B3" s="834"/>
      <c r="C3" s="835"/>
      <c r="D3" s="1776" t="s">
        <v>2125</v>
      </c>
      <c r="E3" s="1776"/>
      <c r="F3" s="1801" t="s">
        <v>2126</v>
      </c>
      <c r="G3" s="1801"/>
      <c r="H3" s="1801"/>
      <c r="I3" s="1801"/>
      <c r="J3" s="1801"/>
    </row>
    <row r="4" spans="1:11" ht="27" customHeight="1" x14ac:dyDescent="0.2">
      <c r="A4" s="833" t="s">
        <v>2172</v>
      </c>
      <c r="B4" s="834"/>
      <c r="C4" s="636"/>
      <c r="D4" s="636"/>
      <c r="E4" s="636"/>
      <c r="F4" s="636"/>
      <c r="G4" s="636"/>
      <c r="H4" s="636"/>
      <c r="I4" s="636"/>
      <c r="J4" s="636"/>
    </row>
    <row r="5" spans="1:11" ht="15.75" customHeight="1" thickBot="1" x14ac:dyDescent="0.25">
      <c r="A5" s="636"/>
      <c r="B5" s="636"/>
      <c r="C5" s="636"/>
      <c r="D5" s="636"/>
      <c r="E5" s="636"/>
      <c r="F5" s="636"/>
      <c r="G5" s="636"/>
      <c r="H5" s="636"/>
      <c r="I5" s="636"/>
      <c r="J5" s="636"/>
    </row>
    <row r="6" spans="1:11" ht="15.75" customHeight="1" x14ac:dyDescent="0.2">
      <c r="A6" s="836"/>
      <c r="B6" s="837"/>
      <c r="C6" s="837"/>
      <c r="D6" s="1810" t="s">
        <v>2173</v>
      </c>
      <c r="E6" s="1811"/>
      <c r="F6" s="1811"/>
      <c r="G6" s="1811"/>
      <c r="H6" s="1811"/>
      <c r="I6" s="1811"/>
      <c r="J6" s="1812"/>
    </row>
    <row r="7" spans="1:11" ht="34.5" customHeight="1" x14ac:dyDescent="0.2">
      <c r="A7" s="838" t="s">
        <v>2174</v>
      </c>
      <c r="B7" s="839" t="s">
        <v>2175</v>
      </c>
      <c r="C7" s="839" t="s">
        <v>2176</v>
      </c>
      <c r="D7" s="840" t="s">
        <v>2177</v>
      </c>
      <c r="E7" s="840" t="s">
        <v>2177</v>
      </c>
      <c r="F7" s="840" t="s">
        <v>2177</v>
      </c>
      <c r="G7" s="840" t="s">
        <v>2177</v>
      </c>
      <c r="H7" s="840" t="s">
        <v>2177</v>
      </c>
      <c r="I7" s="841" t="s">
        <v>2177</v>
      </c>
      <c r="J7" s="842" t="s">
        <v>2178</v>
      </c>
    </row>
    <row r="8" spans="1:11" x14ac:dyDescent="0.2">
      <c r="A8" s="1813"/>
      <c r="B8" s="843"/>
      <c r="C8" s="843"/>
      <c r="D8" s="635"/>
      <c r="E8" s="635"/>
      <c r="F8" s="635"/>
      <c r="G8" s="635"/>
      <c r="H8" s="635"/>
      <c r="I8" s="844"/>
      <c r="J8" s="845"/>
    </row>
    <row r="9" spans="1:11" x14ac:dyDescent="0.2">
      <c r="A9" s="1802"/>
      <c r="B9" s="843"/>
      <c r="C9" s="843"/>
      <c r="D9" s="635"/>
      <c r="E9" s="635"/>
      <c r="F9" s="635"/>
      <c r="G9" s="635"/>
      <c r="H9" s="635"/>
      <c r="I9" s="844"/>
      <c r="J9" s="845"/>
    </row>
    <row r="10" spans="1:11" x14ac:dyDescent="0.2">
      <c r="A10" s="1802"/>
      <c r="B10" s="843"/>
      <c r="C10" s="843"/>
      <c r="D10" s="635"/>
      <c r="E10" s="635"/>
      <c r="F10" s="635"/>
      <c r="G10" s="635"/>
      <c r="H10" s="635"/>
      <c r="I10" s="844"/>
      <c r="J10" s="845"/>
    </row>
    <row r="11" spans="1:11" ht="13.8" thickBot="1" x14ac:dyDescent="0.25">
      <c r="A11" s="1802"/>
      <c r="B11" s="846"/>
      <c r="C11" s="846"/>
      <c r="D11" s="847"/>
      <c r="E11" s="847"/>
      <c r="F11" s="847"/>
      <c r="G11" s="847"/>
      <c r="H11" s="847"/>
      <c r="I11" s="848"/>
      <c r="J11" s="849"/>
    </row>
    <row r="12" spans="1:11" ht="14.4" thickTop="1" thickBot="1" x14ac:dyDescent="0.25">
      <c r="A12" s="1803"/>
      <c r="B12" s="1804" t="s">
        <v>2179</v>
      </c>
      <c r="C12" s="1805"/>
      <c r="D12" s="850"/>
      <c r="E12" s="850"/>
      <c r="F12" s="850"/>
      <c r="G12" s="850"/>
      <c r="H12" s="850"/>
      <c r="I12" s="851"/>
      <c r="J12" s="852"/>
    </row>
    <row r="13" spans="1:11" x14ac:dyDescent="0.2">
      <c r="A13" s="1802"/>
      <c r="B13" s="853"/>
      <c r="C13" s="853"/>
      <c r="D13" s="854"/>
      <c r="E13" s="854"/>
      <c r="F13" s="854"/>
      <c r="G13" s="854"/>
      <c r="H13" s="854"/>
      <c r="I13" s="855"/>
      <c r="J13" s="856"/>
    </row>
    <row r="14" spans="1:11" x14ac:dyDescent="0.2">
      <c r="A14" s="1802"/>
      <c r="B14" s="843"/>
      <c r="C14" s="843"/>
      <c r="D14" s="635"/>
      <c r="E14" s="635"/>
      <c r="F14" s="635"/>
      <c r="G14" s="635"/>
      <c r="H14" s="635"/>
      <c r="I14" s="844"/>
      <c r="J14" s="845"/>
    </row>
    <row r="15" spans="1:11" x14ac:dyDescent="0.2">
      <c r="A15" s="1802"/>
      <c r="B15" s="843"/>
      <c r="C15" s="843"/>
      <c r="D15" s="635"/>
      <c r="E15" s="635"/>
      <c r="F15" s="635"/>
      <c r="G15" s="635"/>
      <c r="H15" s="635"/>
      <c r="I15" s="844"/>
      <c r="J15" s="845"/>
    </row>
    <row r="16" spans="1:11" ht="13.8" thickBot="1" x14ac:dyDescent="0.25">
      <c r="A16" s="1802"/>
      <c r="B16" s="846"/>
      <c r="C16" s="846"/>
      <c r="D16" s="847"/>
      <c r="E16" s="847"/>
      <c r="F16" s="847"/>
      <c r="G16" s="847"/>
      <c r="H16" s="847"/>
      <c r="I16" s="848"/>
      <c r="J16" s="849"/>
    </row>
    <row r="17" spans="1:10" ht="14.4" thickTop="1" thickBot="1" x14ac:dyDescent="0.25">
      <c r="A17" s="1802"/>
      <c r="B17" s="1814" t="s">
        <v>2179</v>
      </c>
      <c r="C17" s="1425"/>
      <c r="D17" s="857"/>
      <c r="E17" s="857"/>
      <c r="F17" s="857"/>
      <c r="G17" s="857"/>
      <c r="H17" s="857"/>
      <c r="I17" s="858"/>
      <c r="J17" s="856"/>
    </row>
    <row r="18" spans="1:10" x14ac:dyDescent="0.2">
      <c r="A18" s="1815"/>
      <c r="B18" s="837"/>
      <c r="C18" s="837"/>
      <c r="D18" s="859"/>
      <c r="E18" s="859"/>
      <c r="F18" s="859"/>
      <c r="G18" s="859"/>
      <c r="H18" s="859"/>
      <c r="I18" s="860"/>
      <c r="J18" s="861"/>
    </row>
    <row r="19" spans="1:10" x14ac:dyDescent="0.2">
      <c r="A19" s="1802"/>
      <c r="B19" s="843"/>
      <c r="C19" s="843"/>
      <c r="D19" s="635"/>
      <c r="E19" s="635"/>
      <c r="F19" s="635"/>
      <c r="G19" s="635"/>
      <c r="H19" s="635"/>
      <c r="I19" s="844"/>
      <c r="J19" s="845"/>
    </row>
    <row r="20" spans="1:10" x14ac:dyDescent="0.2">
      <c r="A20" s="1802"/>
      <c r="B20" s="843"/>
      <c r="C20" s="843"/>
      <c r="D20" s="635"/>
      <c r="E20" s="635"/>
      <c r="F20" s="635"/>
      <c r="G20" s="635"/>
      <c r="H20" s="635"/>
      <c r="I20" s="844"/>
      <c r="J20" s="845"/>
    </row>
    <row r="21" spans="1:10" ht="13.8" thickBot="1" x14ac:dyDescent="0.25">
      <c r="A21" s="1802"/>
      <c r="B21" s="846"/>
      <c r="C21" s="846"/>
      <c r="D21" s="847"/>
      <c r="E21" s="847"/>
      <c r="F21" s="847"/>
      <c r="G21" s="847"/>
      <c r="H21" s="847"/>
      <c r="I21" s="848"/>
      <c r="J21" s="849"/>
    </row>
    <row r="22" spans="1:10" ht="14.4" thickTop="1" thickBot="1" x14ac:dyDescent="0.25">
      <c r="A22" s="1803"/>
      <c r="B22" s="1804" t="s">
        <v>2179</v>
      </c>
      <c r="C22" s="1805"/>
      <c r="D22" s="850"/>
      <c r="E22" s="850"/>
      <c r="F22" s="850"/>
      <c r="G22" s="850"/>
      <c r="H22" s="850"/>
      <c r="I22" s="851"/>
      <c r="J22" s="852"/>
    </row>
    <row r="23" spans="1:10" x14ac:dyDescent="0.2">
      <c r="A23" s="1802"/>
      <c r="B23" s="854"/>
      <c r="C23" s="636"/>
      <c r="D23" s="854"/>
      <c r="E23" s="854"/>
      <c r="F23" s="854"/>
      <c r="G23" s="854"/>
      <c r="H23" s="854"/>
      <c r="I23" s="855"/>
      <c r="J23" s="856"/>
    </row>
    <row r="24" spans="1:10" x14ac:dyDescent="0.2">
      <c r="A24" s="1802"/>
      <c r="B24" s="853"/>
      <c r="C24" s="843"/>
      <c r="D24" s="635"/>
      <c r="E24" s="635"/>
      <c r="F24" s="635"/>
      <c r="G24" s="635"/>
      <c r="H24" s="635"/>
      <c r="I24" s="844"/>
      <c r="J24" s="845"/>
    </row>
    <row r="25" spans="1:10" x14ac:dyDescent="0.2">
      <c r="A25" s="1802"/>
      <c r="B25" s="843"/>
      <c r="C25" s="843"/>
      <c r="D25" s="635"/>
      <c r="E25" s="635"/>
      <c r="F25" s="635"/>
      <c r="G25" s="635"/>
      <c r="H25" s="635"/>
      <c r="I25" s="844"/>
      <c r="J25" s="845"/>
    </row>
    <row r="26" spans="1:10" ht="13.8" thickBot="1" x14ac:dyDescent="0.25">
      <c r="A26" s="1802"/>
      <c r="B26" s="846"/>
      <c r="C26" s="846"/>
      <c r="D26" s="847"/>
      <c r="E26" s="847"/>
      <c r="F26" s="847"/>
      <c r="G26" s="847"/>
      <c r="H26" s="847"/>
      <c r="I26" s="848"/>
      <c r="J26" s="849"/>
    </row>
    <row r="27" spans="1:10" ht="14.4" thickTop="1" thickBot="1" x14ac:dyDescent="0.25">
      <c r="A27" s="1803"/>
      <c r="B27" s="1804" t="s">
        <v>2179</v>
      </c>
      <c r="C27" s="1805"/>
      <c r="D27" s="850"/>
      <c r="E27" s="850"/>
      <c r="F27" s="850"/>
      <c r="G27" s="850"/>
      <c r="H27" s="850"/>
      <c r="I27" s="851"/>
      <c r="J27" s="852"/>
    </row>
    <row r="28" spans="1:10" ht="16.5" customHeight="1" thickBot="1" x14ac:dyDescent="0.25">
      <c r="A28" s="640"/>
      <c r="B28" s="640"/>
      <c r="C28" s="640"/>
      <c r="D28" s="636"/>
      <c r="E28" s="636"/>
      <c r="F28" s="636"/>
      <c r="G28" s="636"/>
      <c r="H28" s="636"/>
      <c r="I28" s="636"/>
      <c r="J28" s="636"/>
    </row>
    <row r="29" spans="1:10" ht="28.5" customHeight="1" thickBot="1" x14ac:dyDescent="0.25">
      <c r="A29" s="1806" t="s">
        <v>2180</v>
      </c>
      <c r="B29" s="1807"/>
      <c r="C29" s="1808"/>
      <c r="D29" s="862"/>
      <c r="E29" s="863"/>
      <c r="F29" s="863"/>
      <c r="G29" s="863"/>
      <c r="H29" s="863"/>
      <c r="I29" s="864"/>
      <c r="J29" s="865"/>
    </row>
    <row r="30" spans="1:10" ht="17.25" customHeight="1" x14ac:dyDescent="0.2">
      <c r="A30" s="640"/>
      <c r="B30" s="640"/>
      <c r="C30" s="640"/>
      <c r="D30" s="636"/>
      <c r="E30" s="636"/>
      <c r="F30" s="636"/>
      <c r="G30" s="636"/>
      <c r="H30" s="636"/>
      <c r="I30" s="636"/>
      <c r="J30" s="636"/>
    </row>
    <row r="31" spans="1:10" x14ac:dyDescent="0.2">
      <c r="A31" s="636" t="s">
        <v>2181</v>
      </c>
      <c r="B31" s="636"/>
      <c r="C31" s="636"/>
      <c r="D31" s="636"/>
      <c r="E31" s="636"/>
      <c r="F31" s="636"/>
      <c r="G31" s="636"/>
      <c r="H31" s="636"/>
      <c r="I31" s="636"/>
      <c r="J31" s="636"/>
    </row>
    <row r="32" spans="1:10" x14ac:dyDescent="0.2">
      <c r="A32" s="826" t="s">
        <v>2182</v>
      </c>
      <c r="B32" s="636"/>
      <c r="C32" s="636"/>
      <c r="D32" s="636"/>
      <c r="E32" s="636"/>
      <c r="F32" s="636"/>
      <c r="G32" s="636"/>
      <c r="H32" s="636"/>
      <c r="I32" s="636"/>
      <c r="J32" s="636"/>
    </row>
    <row r="33" spans="1:10" x14ac:dyDescent="0.2">
      <c r="A33" s="636" t="s">
        <v>2183</v>
      </c>
      <c r="B33" s="636"/>
      <c r="C33" s="636"/>
      <c r="D33" s="636"/>
      <c r="E33" s="636"/>
      <c r="F33" s="636"/>
      <c r="G33" s="636"/>
      <c r="H33" s="636"/>
      <c r="I33" s="636"/>
      <c r="J33" s="636"/>
    </row>
    <row r="34" spans="1:10" ht="13.5" customHeight="1" x14ac:dyDescent="0.2">
      <c r="A34" s="1809" t="s">
        <v>2184</v>
      </c>
      <c r="B34" s="1809"/>
      <c r="C34" s="1809"/>
      <c r="D34" s="1809"/>
      <c r="E34" s="1809"/>
      <c r="F34" s="1809"/>
      <c r="G34" s="1809"/>
      <c r="H34" s="1809"/>
      <c r="I34" s="1809"/>
      <c r="J34" s="866"/>
    </row>
    <row r="35" spans="1:10" x14ac:dyDescent="0.2">
      <c r="A35" s="1809"/>
      <c r="B35" s="1809"/>
      <c r="C35" s="1809"/>
      <c r="D35" s="1809"/>
      <c r="E35" s="1809"/>
      <c r="F35" s="1809"/>
      <c r="G35" s="1809"/>
      <c r="H35" s="1809"/>
      <c r="I35" s="1809"/>
      <c r="J35" s="866"/>
    </row>
  </sheetData>
  <mergeCells count="17">
    <mergeCell ref="A23:A27"/>
    <mergeCell ref="B27:C27"/>
    <mergeCell ref="A29:C29"/>
    <mergeCell ref="A34:I35"/>
    <mergeCell ref="D6:J6"/>
    <mergeCell ref="A8:A12"/>
    <mergeCell ref="B12:C12"/>
    <mergeCell ref="A13:A17"/>
    <mergeCell ref="B17:C17"/>
    <mergeCell ref="A18:A22"/>
    <mergeCell ref="B22:C22"/>
    <mergeCell ref="D1:E1"/>
    <mergeCell ref="F1:J1"/>
    <mergeCell ref="D2:E2"/>
    <mergeCell ref="F2:J2"/>
    <mergeCell ref="D3:E3"/>
    <mergeCell ref="F3:J3"/>
  </mergeCells>
  <phoneticPr fontId="3"/>
  <hyperlinks>
    <hyperlink ref="K2" location="目次!A1" display="目次へ戻る"/>
  </hyperlinks>
  <pageMargins left="0.7" right="0.7" top="0.75" bottom="0.75" header="0.3" footer="0.3"/>
  <pageSetup paperSize="9" scale="65"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I2" sqref="I2"/>
    </sheetView>
  </sheetViews>
  <sheetFormatPr defaultColWidth="9" defaultRowHeight="13.2" x14ac:dyDescent="0.2"/>
  <cols>
    <col min="1" max="1" width="4.21875" style="867" customWidth="1"/>
    <col min="2" max="2" width="18.6640625" style="867" customWidth="1"/>
    <col min="3" max="3" width="6.88671875" style="867" customWidth="1"/>
    <col min="4" max="4" width="13.6640625" style="867" customWidth="1"/>
    <col min="5" max="5" width="20.6640625" style="867" customWidth="1"/>
    <col min="6" max="6" width="13" style="867" customWidth="1"/>
    <col min="7" max="7" width="17.109375" style="867" customWidth="1"/>
    <col min="8" max="256" width="9" style="867"/>
    <col min="257" max="257" width="4.21875" style="867" customWidth="1"/>
    <col min="258" max="258" width="18.6640625" style="867" customWidth="1"/>
    <col min="259" max="259" width="6.88671875" style="867" customWidth="1"/>
    <col min="260" max="260" width="13.6640625" style="867" customWidth="1"/>
    <col min="261" max="261" width="20.6640625" style="867" customWidth="1"/>
    <col min="262" max="262" width="13" style="867" customWidth="1"/>
    <col min="263" max="263" width="17.109375" style="867" customWidth="1"/>
    <col min="264" max="512" width="9" style="867"/>
    <col min="513" max="513" width="4.21875" style="867" customWidth="1"/>
    <col min="514" max="514" width="18.6640625" style="867" customWidth="1"/>
    <col min="515" max="515" width="6.88671875" style="867" customWidth="1"/>
    <col min="516" max="516" width="13.6640625" style="867" customWidth="1"/>
    <col min="517" max="517" width="20.6640625" style="867" customWidth="1"/>
    <col min="518" max="518" width="13" style="867" customWidth="1"/>
    <col min="519" max="519" width="17.109375" style="867" customWidth="1"/>
    <col min="520" max="768" width="9" style="867"/>
    <col min="769" max="769" width="4.21875" style="867" customWidth="1"/>
    <col min="770" max="770" width="18.6640625" style="867" customWidth="1"/>
    <col min="771" max="771" width="6.88671875" style="867" customWidth="1"/>
    <col min="772" max="772" width="13.6640625" style="867" customWidth="1"/>
    <col min="773" max="773" width="20.6640625" style="867" customWidth="1"/>
    <col min="774" max="774" width="13" style="867" customWidth="1"/>
    <col min="775" max="775" width="17.109375" style="867" customWidth="1"/>
    <col min="776" max="1024" width="9" style="867"/>
    <col min="1025" max="1025" width="4.21875" style="867" customWidth="1"/>
    <col min="1026" max="1026" width="18.6640625" style="867" customWidth="1"/>
    <col min="1027" max="1027" width="6.88671875" style="867" customWidth="1"/>
    <col min="1028" max="1028" width="13.6640625" style="867" customWidth="1"/>
    <col min="1029" max="1029" width="20.6640625" style="867" customWidth="1"/>
    <col min="1030" max="1030" width="13" style="867" customWidth="1"/>
    <col min="1031" max="1031" width="17.109375" style="867" customWidth="1"/>
    <col min="1032" max="1280" width="9" style="867"/>
    <col min="1281" max="1281" width="4.21875" style="867" customWidth="1"/>
    <col min="1282" max="1282" width="18.6640625" style="867" customWidth="1"/>
    <col min="1283" max="1283" width="6.88671875" style="867" customWidth="1"/>
    <col min="1284" max="1284" width="13.6640625" style="867" customWidth="1"/>
    <col min="1285" max="1285" width="20.6640625" style="867" customWidth="1"/>
    <col min="1286" max="1286" width="13" style="867" customWidth="1"/>
    <col min="1287" max="1287" width="17.109375" style="867" customWidth="1"/>
    <col min="1288" max="1536" width="9" style="867"/>
    <col min="1537" max="1537" width="4.21875" style="867" customWidth="1"/>
    <col min="1538" max="1538" width="18.6640625" style="867" customWidth="1"/>
    <col min="1539" max="1539" width="6.88671875" style="867" customWidth="1"/>
    <col min="1540" max="1540" width="13.6640625" style="867" customWidth="1"/>
    <col min="1541" max="1541" width="20.6640625" style="867" customWidth="1"/>
    <col min="1542" max="1542" width="13" style="867" customWidth="1"/>
    <col min="1543" max="1543" width="17.109375" style="867" customWidth="1"/>
    <col min="1544" max="1792" width="9" style="867"/>
    <col min="1793" max="1793" width="4.21875" style="867" customWidth="1"/>
    <col min="1794" max="1794" width="18.6640625" style="867" customWidth="1"/>
    <col min="1795" max="1795" width="6.88671875" style="867" customWidth="1"/>
    <col min="1796" max="1796" width="13.6640625" style="867" customWidth="1"/>
    <col min="1797" max="1797" width="20.6640625" style="867" customWidth="1"/>
    <col min="1798" max="1798" width="13" style="867" customWidth="1"/>
    <col min="1799" max="1799" width="17.109375" style="867" customWidth="1"/>
    <col min="1800" max="2048" width="9" style="867"/>
    <col min="2049" max="2049" width="4.21875" style="867" customWidth="1"/>
    <col min="2050" max="2050" width="18.6640625" style="867" customWidth="1"/>
    <col min="2051" max="2051" width="6.88671875" style="867" customWidth="1"/>
    <col min="2052" max="2052" width="13.6640625" style="867" customWidth="1"/>
    <col min="2053" max="2053" width="20.6640625" style="867" customWidth="1"/>
    <col min="2054" max="2054" width="13" style="867" customWidth="1"/>
    <col min="2055" max="2055" width="17.109375" style="867" customWidth="1"/>
    <col min="2056" max="2304" width="9" style="867"/>
    <col min="2305" max="2305" width="4.21875" style="867" customWidth="1"/>
    <col min="2306" max="2306" width="18.6640625" style="867" customWidth="1"/>
    <col min="2307" max="2307" width="6.88671875" style="867" customWidth="1"/>
    <col min="2308" max="2308" width="13.6640625" style="867" customWidth="1"/>
    <col min="2309" max="2309" width="20.6640625" style="867" customWidth="1"/>
    <col min="2310" max="2310" width="13" style="867" customWidth="1"/>
    <col min="2311" max="2311" width="17.109375" style="867" customWidth="1"/>
    <col min="2312" max="2560" width="9" style="867"/>
    <col min="2561" max="2561" width="4.21875" style="867" customWidth="1"/>
    <col min="2562" max="2562" width="18.6640625" style="867" customWidth="1"/>
    <col min="2563" max="2563" width="6.88671875" style="867" customWidth="1"/>
    <col min="2564" max="2564" width="13.6640625" style="867" customWidth="1"/>
    <col min="2565" max="2565" width="20.6640625" style="867" customWidth="1"/>
    <col min="2566" max="2566" width="13" style="867" customWidth="1"/>
    <col min="2567" max="2567" width="17.109375" style="867" customWidth="1"/>
    <col min="2568" max="2816" width="9" style="867"/>
    <col min="2817" max="2817" width="4.21875" style="867" customWidth="1"/>
    <col min="2818" max="2818" width="18.6640625" style="867" customWidth="1"/>
    <col min="2819" max="2819" width="6.88671875" style="867" customWidth="1"/>
    <col min="2820" max="2820" width="13.6640625" style="867" customWidth="1"/>
    <col min="2821" max="2821" width="20.6640625" style="867" customWidth="1"/>
    <col min="2822" max="2822" width="13" style="867" customWidth="1"/>
    <col min="2823" max="2823" width="17.109375" style="867" customWidth="1"/>
    <col min="2824" max="3072" width="9" style="867"/>
    <col min="3073" max="3073" width="4.21875" style="867" customWidth="1"/>
    <col min="3074" max="3074" width="18.6640625" style="867" customWidth="1"/>
    <col min="3075" max="3075" width="6.88671875" style="867" customWidth="1"/>
    <col min="3076" max="3076" width="13.6640625" style="867" customWidth="1"/>
    <col min="3077" max="3077" width="20.6640625" style="867" customWidth="1"/>
    <col min="3078" max="3078" width="13" style="867" customWidth="1"/>
    <col min="3079" max="3079" width="17.109375" style="867" customWidth="1"/>
    <col min="3080" max="3328" width="9" style="867"/>
    <col min="3329" max="3329" width="4.21875" style="867" customWidth="1"/>
    <col min="3330" max="3330" width="18.6640625" style="867" customWidth="1"/>
    <col min="3331" max="3331" width="6.88671875" style="867" customWidth="1"/>
    <col min="3332" max="3332" width="13.6640625" style="867" customWidth="1"/>
    <col min="3333" max="3333" width="20.6640625" style="867" customWidth="1"/>
    <col min="3334" max="3334" width="13" style="867" customWidth="1"/>
    <col min="3335" max="3335" width="17.109375" style="867" customWidth="1"/>
    <col min="3336" max="3584" width="9" style="867"/>
    <col min="3585" max="3585" width="4.21875" style="867" customWidth="1"/>
    <col min="3586" max="3586" width="18.6640625" style="867" customWidth="1"/>
    <col min="3587" max="3587" width="6.88671875" style="867" customWidth="1"/>
    <col min="3588" max="3588" width="13.6640625" style="867" customWidth="1"/>
    <col min="3589" max="3589" width="20.6640625" style="867" customWidth="1"/>
    <col min="3590" max="3590" width="13" style="867" customWidth="1"/>
    <col min="3591" max="3591" width="17.109375" style="867" customWidth="1"/>
    <col min="3592" max="3840" width="9" style="867"/>
    <col min="3841" max="3841" width="4.21875" style="867" customWidth="1"/>
    <col min="3842" max="3842" width="18.6640625" style="867" customWidth="1"/>
    <col min="3843" max="3843" width="6.88671875" style="867" customWidth="1"/>
    <col min="3844" max="3844" width="13.6640625" style="867" customWidth="1"/>
    <col min="3845" max="3845" width="20.6640625" style="867" customWidth="1"/>
    <col min="3846" max="3846" width="13" style="867" customWidth="1"/>
    <col min="3847" max="3847" width="17.109375" style="867" customWidth="1"/>
    <col min="3848" max="4096" width="9" style="867"/>
    <col min="4097" max="4097" width="4.21875" style="867" customWidth="1"/>
    <col min="4098" max="4098" width="18.6640625" style="867" customWidth="1"/>
    <col min="4099" max="4099" width="6.88671875" style="867" customWidth="1"/>
    <col min="4100" max="4100" width="13.6640625" style="867" customWidth="1"/>
    <col min="4101" max="4101" width="20.6640625" style="867" customWidth="1"/>
    <col min="4102" max="4102" width="13" style="867" customWidth="1"/>
    <col min="4103" max="4103" width="17.109375" style="867" customWidth="1"/>
    <col min="4104" max="4352" width="9" style="867"/>
    <col min="4353" max="4353" width="4.21875" style="867" customWidth="1"/>
    <col min="4354" max="4354" width="18.6640625" style="867" customWidth="1"/>
    <col min="4355" max="4355" width="6.88671875" style="867" customWidth="1"/>
    <col min="4356" max="4356" width="13.6640625" style="867" customWidth="1"/>
    <col min="4357" max="4357" width="20.6640625" style="867" customWidth="1"/>
    <col min="4358" max="4358" width="13" style="867" customWidth="1"/>
    <col min="4359" max="4359" width="17.109375" style="867" customWidth="1"/>
    <col min="4360" max="4608" width="9" style="867"/>
    <col min="4609" max="4609" width="4.21875" style="867" customWidth="1"/>
    <col min="4610" max="4610" width="18.6640625" style="867" customWidth="1"/>
    <col min="4611" max="4611" width="6.88671875" style="867" customWidth="1"/>
    <col min="4612" max="4612" width="13.6640625" style="867" customWidth="1"/>
    <col min="4613" max="4613" width="20.6640625" style="867" customWidth="1"/>
    <col min="4614" max="4614" width="13" style="867" customWidth="1"/>
    <col min="4615" max="4615" width="17.109375" style="867" customWidth="1"/>
    <col min="4616" max="4864" width="9" style="867"/>
    <col min="4865" max="4865" width="4.21875" style="867" customWidth="1"/>
    <col min="4866" max="4866" width="18.6640625" style="867" customWidth="1"/>
    <col min="4867" max="4867" width="6.88671875" style="867" customWidth="1"/>
    <col min="4868" max="4868" width="13.6640625" style="867" customWidth="1"/>
    <col min="4869" max="4869" width="20.6640625" style="867" customWidth="1"/>
    <col min="4870" max="4870" width="13" style="867" customWidth="1"/>
    <col min="4871" max="4871" width="17.109375" style="867" customWidth="1"/>
    <col min="4872" max="5120" width="9" style="867"/>
    <col min="5121" max="5121" width="4.21875" style="867" customWidth="1"/>
    <col min="5122" max="5122" width="18.6640625" style="867" customWidth="1"/>
    <col min="5123" max="5123" width="6.88671875" style="867" customWidth="1"/>
    <col min="5124" max="5124" width="13.6640625" style="867" customWidth="1"/>
    <col min="5125" max="5125" width="20.6640625" style="867" customWidth="1"/>
    <col min="5126" max="5126" width="13" style="867" customWidth="1"/>
    <col min="5127" max="5127" width="17.109375" style="867" customWidth="1"/>
    <col min="5128" max="5376" width="9" style="867"/>
    <col min="5377" max="5377" width="4.21875" style="867" customWidth="1"/>
    <col min="5378" max="5378" width="18.6640625" style="867" customWidth="1"/>
    <col min="5379" max="5379" width="6.88671875" style="867" customWidth="1"/>
    <col min="5380" max="5380" width="13.6640625" style="867" customWidth="1"/>
    <col min="5381" max="5381" width="20.6640625" style="867" customWidth="1"/>
    <col min="5382" max="5382" width="13" style="867" customWidth="1"/>
    <col min="5383" max="5383" width="17.109375" style="867" customWidth="1"/>
    <col min="5384" max="5632" width="9" style="867"/>
    <col min="5633" max="5633" width="4.21875" style="867" customWidth="1"/>
    <col min="5634" max="5634" width="18.6640625" style="867" customWidth="1"/>
    <col min="5635" max="5635" width="6.88671875" style="867" customWidth="1"/>
    <col min="5636" max="5636" width="13.6640625" style="867" customWidth="1"/>
    <col min="5637" max="5637" width="20.6640625" style="867" customWidth="1"/>
    <col min="5638" max="5638" width="13" style="867" customWidth="1"/>
    <col min="5639" max="5639" width="17.109375" style="867" customWidth="1"/>
    <col min="5640" max="5888" width="9" style="867"/>
    <col min="5889" max="5889" width="4.21875" style="867" customWidth="1"/>
    <col min="5890" max="5890" width="18.6640625" style="867" customWidth="1"/>
    <col min="5891" max="5891" width="6.88671875" style="867" customWidth="1"/>
    <col min="5892" max="5892" width="13.6640625" style="867" customWidth="1"/>
    <col min="5893" max="5893" width="20.6640625" style="867" customWidth="1"/>
    <col min="5894" max="5894" width="13" style="867" customWidth="1"/>
    <col min="5895" max="5895" width="17.109375" style="867" customWidth="1"/>
    <col min="5896" max="6144" width="9" style="867"/>
    <col min="6145" max="6145" width="4.21875" style="867" customWidth="1"/>
    <col min="6146" max="6146" width="18.6640625" style="867" customWidth="1"/>
    <col min="6147" max="6147" width="6.88671875" style="867" customWidth="1"/>
    <col min="6148" max="6148" width="13.6640625" style="867" customWidth="1"/>
    <col min="6149" max="6149" width="20.6640625" style="867" customWidth="1"/>
    <col min="6150" max="6150" width="13" style="867" customWidth="1"/>
    <col min="6151" max="6151" width="17.109375" style="867" customWidth="1"/>
    <col min="6152" max="6400" width="9" style="867"/>
    <col min="6401" max="6401" width="4.21875" style="867" customWidth="1"/>
    <col min="6402" max="6402" width="18.6640625" style="867" customWidth="1"/>
    <col min="6403" max="6403" width="6.88671875" style="867" customWidth="1"/>
    <col min="6404" max="6404" width="13.6640625" style="867" customWidth="1"/>
    <col min="6405" max="6405" width="20.6640625" style="867" customWidth="1"/>
    <col min="6406" max="6406" width="13" style="867" customWidth="1"/>
    <col min="6407" max="6407" width="17.109375" style="867" customWidth="1"/>
    <col min="6408" max="6656" width="9" style="867"/>
    <col min="6657" max="6657" width="4.21875" style="867" customWidth="1"/>
    <col min="6658" max="6658" width="18.6640625" style="867" customWidth="1"/>
    <col min="6659" max="6659" width="6.88671875" style="867" customWidth="1"/>
    <col min="6660" max="6660" width="13.6640625" style="867" customWidth="1"/>
    <col min="6661" max="6661" width="20.6640625" style="867" customWidth="1"/>
    <col min="6662" max="6662" width="13" style="867" customWidth="1"/>
    <col min="6663" max="6663" width="17.109375" style="867" customWidth="1"/>
    <col min="6664" max="6912" width="9" style="867"/>
    <col min="6913" max="6913" width="4.21875" style="867" customWidth="1"/>
    <col min="6914" max="6914" width="18.6640625" style="867" customWidth="1"/>
    <col min="6915" max="6915" width="6.88671875" style="867" customWidth="1"/>
    <col min="6916" max="6916" width="13.6640625" style="867" customWidth="1"/>
    <col min="6917" max="6917" width="20.6640625" style="867" customWidth="1"/>
    <col min="6918" max="6918" width="13" style="867" customWidth="1"/>
    <col min="6919" max="6919" width="17.109375" style="867" customWidth="1"/>
    <col min="6920" max="7168" width="9" style="867"/>
    <col min="7169" max="7169" width="4.21875" style="867" customWidth="1"/>
    <col min="7170" max="7170" width="18.6640625" style="867" customWidth="1"/>
    <col min="7171" max="7171" width="6.88671875" style="867" customWidth="1"/>
    <col min="7172" max="7172" width="13.6640625" style="867" customWidth="1"/>
    <col min="7173" max="7173" width="20.6640625" style="867" customWidth="1"/>
    <col min="7174" max="7174" width="13" style="867" customWidth="1"/>
    <col min="7175" max="7175" width="17.109375" style="867" customWidth="1"/>
    <col min="7176" max="7424" width="9" style="867"/>
    <col min="7425" max="7425" width="4.21875" style="867" customWidth="1"/>
    <col min="7426" max="7426" width="18.6640625" style="867" customWidth="1"/>
    <col min="7427" max="7427" width="6.88671875" style="867" customWidth="1"/>
    <col min="7428" max="7428" width="13.6640625" style="867" customWidth="1"/>
    <col min="7429" max="7429" width="20.6640625" style="867" customWidth="1"/>
    <col min="7430" max="7430" width="13" style="867" customWidth="1"/>
    <col min="7431" max="7431" width="17.109375" style="867" customWidth="1"/>
    <col min="7432" max="7680" width="9" style="867"/>
    <col min="7681" max="7681" width="4.21875" style="867" customWidth="1"/>
    <col min="7682" max="7682" width="18.6640625" style="867" customWidth="1"/>
    <col min="7683" max="7683" width="6.88671875" style="867" customWidth="1"/>
    <col min="7684" max="7684" width="13.6640625" style="867" customWidth="1"/>
    <col min="7685" max="7685" width="20.6640625" style="867" customWidth="1"/>
    <col min="7686" max="7686" width="13" style="867" customWidth="1"/>
    <col min="7687" max="7687" width="17.109375" style="867" customWidth="1"/>
    <col min="7688" max="7936" width="9" style="867"/>
    <col min="7937" max="7937" width="4.21875" style="867" customWidth="1"/>
    <col min="7938" max="7938" width="18.6640625" style="867" customWidth="1"/>
    <col min="7939" max="7939" width="6.88671875" style="867" customWidth="1"/>
    <col min="7940" max="7940" width="13.6640625" style="867" customWidth="1"/>
    <col min="7941" max="7941" width="20.6640625" style="867" customWidth="1"/>
    <col min="7942" max="7942" width="13" style="867" customWidth="1"/>
    <col min="7943" max="7943" width="17.109375" style="867" customWidth="1"/>
    <col min="7944" max="8192" width="9" style="867"/>
    <col min="8193" max="8193" width="4.21875" style="867" customWidth="1"/>
    <col min="8194" max="8194" width="18.6640625" style="867" customWidth="1"/>
    <col min="8195" max="8195" width="6.88671875" style="867" customWidth="1"/>
    <col min="8196" max="8196" width="13.6640625" style="867" customWidth="1"/>
    <col min="8197" max="8197" width="20.6640625" style="867" customWidth="1"/>
    <col min="8198" max="8198" width="13" style="867" customWidth="1"/>
    <col min="8199" max="8199" width="17.109375" style="867" customWidth="1"/>
    <col min="8200" max="8448" width="9" style="867"/>
    <col min="8449" max="8449" width="4.21875" style="867" customWidth="1"/>
    <col min="8450" max="8450" width="18.6640625" style="867" customWidth="1"/>
    <col min="8451" max="8451" width="6.88671875" style="867" customWidth="1"/>
    <col min="8452" max="8452" width="13.6640625" style="867" customWidth="1"/>
    <col min="8453" max="8453" width="20.6640625" style="867" customWidth="1"/>
    <col min="8454" max="8454" width="13" style="867" customWidth="1"/>
    <col min="8455" max="8455" width="17.109375" style="867" customWidth="1"/>
    <col min="8456" max="8704" width="9" style="867"/>
    <col min="8705" max="8705" width="4.21875" style="867" customWidth="1"/>
    <col min="8706" max="8706" width="18.6640625" style="867" customWidth="1"/>
    <col min="8707" max="8707" width="6.88671875" style="867" customWidth="1"/>
    <col min="8708" max="8708" width="13.6640625" style="867" customWidth="1"/>
    <col min="8709" max="8709" width="20.6640625" style="867" customWidth="1"/>
    <col min="8710" max="8710" width="13" style="867" customWidth="1"/>
    <col min="8711" max="8711" width="17.109375" style="867" customWidth="1"/>
    <col min="8712" max="8960" width="9" style="867"/>
    <col min="8961" max="8961" width="4.21875" style="867" customWidth="1"/>
    <col min="8962" max="8962" width="18.6640625" style="867" customWidth="1"/>
    <col min="8963" max="8963" width="6.88671875" style="867" customWidth="1"/>
    <col min="8964" max="8964" width="13.6640625" style="867" customWidth="1"/>
    <col min="8965" max="8965" width="20.6640625" style="867" customWidth="1"/>
    <col min="8966" max="8966" width="13" style="867" customWidth="1"/>
    <col min="8967" max="8967" width="17.109375" style="867" customWidth="1"/>
    <col min="8968" max="9216" width="9" style="867"/>
    <col min="9217" max="9217" width="4.21875" style="867" customWidth="1"/>
    <col min="9218" max="9218" width="18.6640625" style="867" customWidth="1"/>
    <col min="9219" max="9219" width="6.88671875" style="867" customWidth="1"/>
    <col min="9220" max="9220" width="13.6640625" style="867" customWidth="1"/>
    <col min="9221" max="9221" width="20.6640625" style="867" customWidth="1"/>
    <col min="9222" max="9222" width="13" style="867" customWidth="1"/>
    <col min="9223" max="9223" width="17.109375" style="867" customWidth="1"/>
    <col min="9224" max="9472" width="9" style="867"/>
    <col min="9473" max="9473" width="4.21875" style="867" customWidth="1"/>
    <col min="9474" max="9474" width="18.6640625" style="867" customWidth="1"/>
    <col min="9475" max="9475" width="6.88671875" style="867" customWidth="1"/>
    <col min="9476" max="9476" width="13.6640625" style="867" customWidth="1"/>
    <col min="9477" max="9477" width="20.6640625" style="867" customWidth="1"/>
    <col min="9478" max="9478" width="13" style="867" customWidth="1"/>
    <col min="9479" max="9479" width="17.109375" style="867" customWidth="1"/>
    <col min="9480" max="9728" width="9" style="867"/>
    <col min="9729" max="9729" width="4.21875" style="867" customWidth="1"/>
    <col min="9730" max="9730" width="18.6640625" style="867" customWidth="1"/>
    <col min="9731" max="9731" width="6.88671875" style="867" customWidth="1"/>
    <col min="9732" max="9732" width="13.6640625" style="867" customWidth="1"/>
    <col min="9733" max="9733" width="20.6640625" style="867" customWidth="1"/>
    <col min="9734" max="9734" width="13" style="867" customWidth="1"/>
    <col min="9735" max="9735" width="17.109375" style="867" customWidth="1"/>
    <col min="9736" max="9984" width="9" style="867"/>
    <col min="9985" max="9985" width="4.21875" style="867" customWidth="1"/>
    <col min="9986" max="9986" width="18.6640625" style="867" customWidth="1"/>
    <col min="9987" max="9987" width="6.88671875" style="867" customWidth="1"/>
    <col min="9988" max="9988" width="13.6640625" style="867" customWidth="1"/>
    <col min="9989" max="9989" width="20.6640625" style="867" customWidth="1"/>
    <col min="9990" max="9990" width="13" style="867" customWidth="1"/>
    <col min="9991" max="9991" width="17.109375" style="867" customWidth="1"/>
    <col min="9992" max="10240" width="9" style="867"/>
    <col min="10241" max="10241" width="4.21875" style="867" customWidth="1"/>
    <col min="10242" max="10242" width="18.6640625" style="867" customWidth="1"/>
    <col min="10243" max="10243" width="6.88671875" style="867" customWidth="1"/>
    <col min="10244" max="10244" width="13.6640625" style="867" customWidth="1"/>
    <col min="10245" max="10245" width="20.6640625" style="867" customWidth="1"/>
    <col min="10246" max="10246" width="13" style="867" customWidth="1"/>
    <col min="10247" max="10247" width="17.109375" style="867" customWidth="1"/>
    <col min="10248" max="10496" width="9" style="867"/>
    <col min="10497" max="10497" width="4.21875" style="867" customWidth="1"/>
    <col min="10498" max="10498" width="18.6640625" style="867" customWidth="1"/>
    <col min="10499" max="10499" width="6.88671875" style="867" customWidth="1"/>
    <col min="10500" max="10500" width="13.6640625" style="867" customWidth="1"/>
    <col min="10501" max="10501" width="20.6640625" style="867" customWidth="1"/>
    <col min="10502" max="10502" width="13" style="867" customWidth="1"/>
    <col min="10503" max="10503" width="17.109375" style="867" customWidth="1"/>
    <col min="10504" max="10752" width="9" style="867"/>
    <col min="10753" max="10753" width="4.21875" style="867" customWidth="1"/>
    <col min="10754" max="10754" width="18.6640625" style="867" customWidth="1"/>
    <col min="10755" max="10755" width="6.88671875" style="867" customWidth="1"/>
    <col min="10756" max="10756" width="13.6640625" style="867" customWidth="1"/>
    <col min="10757" max="10757" width="20.6640625" style="867" customWidth="1"/>
    <col min="10758" max="10758" width="13" style="867" customWidth="1"/>
    <col min="10759" max="10759" width="17.109375" style="867" customWidth="1"/>
    <col min="10760" max="11008" width="9" style="867"/>
    <col min="11009" max="11009" width="4.21875" style="867" customWidth="1"/>
    <col min="11010" max="11010" width="18.6640625" style="867" customWidth="1"/>
    <col min="11011" max="11011" width="6.88671875" style="867" customWidth="1"/>
    <col min="11012" max="11012" width="13.6640625" style="867" customWidth="1"/>
    <col min="11013" max="11013" width="20.6640625" style="867" customWidth="1"/>
    <col min="11014" max="11014" width="13" style="867" customWidth="1"/>
    <col min="11015" max="11015" width="17.109375" style="867" customWidth="1"/>
    <col min="11016" max="11264" width="9" style="867"/>
    <col min="11265" max="11265" width="4.21875" style="867" customWidth="1"/>
    <col min="11266" max="11266" width="18.6640625" style="867" customWidth="1"/>
    <col min="11267" max="11267" width="6.88671875" style="867" customWidth="1"/>
    <col min="11268" max="11268" width="13.6640625" style="867" customWidth="1"/>
    <col min="11269" max="11269" width="20.6640625" style="867" customWidth="1"/>
    <col min="11270" max="11270" width="13" style="867" customWidth="1"/>
    <col min="11271" max="11271" width="17.109375" style="867" customWidth="1"/>
    <col min="11272" max="11520" width="9" style="867"/>
    <col min="11521" max="11521" width="4.21875" style="867" customWidth="1"/>
    <col min="11522" max="11522" width="18.6640625" style="867" customWidth="1"/>
    <col min="11523" max="11523" width="6.88671875" style="867" customWidth="1"/>
    <col min="11524" max="11524" width="13.6640625" style="867" customWidth="1"/>
    <col min="11525" max="11525" width="20.6640625" style="867" customWidth="1"/>
    <col min="11526" max="11526" width="13" style="867" customWidth="1"/>
    <col min="11527" max="11527" width="17.109375" style="867" customWidth="1"/>
    <col min="11528" max="11776" width="9" style="867"/>
    <col min="11777" max="11777" width="4.21875" style="867" customWidth="1"/>
    <col min="11778" max="11778" width="18.6640625" style="867" customWidth="1"/>
    <col min="11779" max="11779" width="6.88671875" style="867" customWidth="1"/>
    <col min="11780" max="11780" width="13.6640625" style="867" customWidth="1"/>
    <col min="11781" max="11781" width="20.6640625" style="867" customWidth="1"/>
    <col min="11782" max="11782" width="13" style="867" customWidth="1"/>
    <col min="11783" max="11783" width="17.109375" style="867" customWidth="1"/>
    <col min="11784" max="12032" width="9" style="867"/>
    <col min="12033" max="12033" width="4.21875" style="867" customWidth="1"/>
    <col min="12034" max="12034" width="18.6640625" style="867" customWidth="1"/>
    <col min="12035" max="12035" width="6.88671875" style="867" customWidth="1"/>
    <col min="12036" max="12036" width="13.6640625" style="867" customWidth="1"/>
    <col min="12037" max="12037" width="20.6640625" style="867" customWidth="1"/>
    <col min="12038" max="12038" width="13" style="867" customWidth="1"/>
    <col min="12039" max="12039" width="17.109375" style="867" customWidth="1"/>
    <col min="12040" max="12288" width="9" style="867"/>
    <col min="12289" max="12289" width="4.21875" style="867" customWidth="1"/>
    <col min="12290" max="12290" width="18.6640625" style="867" customWidth="1"/>
    <col min="12291" max="12291" width="6.88671875" style="867" customWidth="1"/>
    <col min="12292" max="12292" width="13.6640625" style="867" customWidth="1"/>
    <col min="12293" max="12293" width="20.6640625" style="867" customWidth="1"/>
    <col min="12294" max="12294" width="13" style="867" customWidth="1"/>
    <col min="12295" max="12295" width="17.109375" style="867" customWidth="1"/>
    <col min="12296" max="12544" width="9" style="867"/>
    <col min="12545" max="12545" width="4.21875" style="867" customWidth="1"/>
    <col min="12546" max="12546" width="18.6640625" style="867" customWidth="1"/>
    <col min="12547" max="12547" width="6.88671875" style="867" customWidth="1"/>
    <col min="12548" max="12548" width="13.6640625" style="867" customWidth="1"/>
    <col min="12549" max="12549" width="20.6640625" style="867" customWidth="1"/>
    <col min="12550" max="12550" width="13" style="867" customWidth="1"/>
    <col min="12551" max="12551" width="17.109375" style="867" customWidth="1"/>
    <col min="12552" max="12800" width="9" style="867"/>
    <col min="12801" max="12801" width="4.21875" style="867" customWidth="1"/>
    <col min="12802" max="12802" width="18.6640625" style="867" customWidth="1"/>
    <col min="12803" max="12803" width="6.88671875" style="867" customWidth="1"/>
    <col min="12804" max="12804" width="13.6640625" style="867" customWidth="1"/>
    <col min="12805" max="12805" width="20.6640625" style="867" customWidth="1"/>
    <col min="12806" max="12806" width="13" style="867" customWidth="1"/>
    <col min="12807" max="12807" width="17.109375" style="867" customWidth="1"/>
    <col min="12808" max="13056" width="9" style="867"/>
    <col min="13057" max="13057" width="4.21875" style="867" customWidth="1"/>
    <col min="13058" max="13058" width="18.6640625" style="867" customWidth="1"/>
    <col min="13059" max="13059" width="6.88671875" style="867" customWidth="1"/>
    <col min="13060" max="13060" width="13.6640625" style="867" customWidth="1"/>
    <col min="13061" max="13061" width="20.6640625" style="867" customWidth="1"/>
    <col min="13062" max="13062" width="13" style="867" customWidth="1"/>
    <col min="13063" max="13063" width="17.109375" style="867" customWidth="1"/>
    <col min="13064" max="13312" width="9" style="867"/>
    <col min="13313" max="13313" width="4.21875" style="867" customWidth="1"/>
    <col min="13314" max="13314" width="18.6640625" style="867" customWidth="1"/>
    <col min="13315" max="13315" width="6.88671875" style="867" customWidth="1"/>
    <col min="13316" max="13316" width="13.6640625" style="867" customWidth="1"/>
    <col min="13317" max="13317" width="20.6640625" style="867" customWidth="1"/>
    <col min="13318" max="13318" width="13" style="867" customWidth="1"/>
    <col min="13319" max="13319" width="17.109375" style="867" customWidth="1"/>
    <col min="13320" max="13568" width="9" style="867"/>
    <col min="13569" max="13569" width="4.21875" style="867" customWidth="1"/>
    <col min="13570" max="13570" width="18.6640625" style="867" customWidth="1"/>
    <col min="13571" max="13571" width="6.88671875" style="867" customWidth="1"/>
    <col min="13572" max="13572" width="13.6640625" style="867" customWidth="1"/>
    <col min="13573" max="13573" width="20.6640625" style="867" customWidth="1"/>
    <col min="13574" max="13574" width="13" style="867" customWidth="1"/>
    <col min="13575" max="13575" width="17.109375" style="867" customWidth="1"/>
    <col min="13576" max="13824" width="9" style="867"/>
    <col min="13825" max="13825" width="4.21875" style="867" customWidth="1"/>
    <col min="13826" max="13826" width="18.6640625" style="867" customWidth="1"/>
    <col min="13827" max="13827" width="6.88671875" style="867" customWidth="1"/>
    <col min="13828" max="13828" width="13.6640625" style="867" customWidth="1"/>
    <col min="13829" max="13829" width="20.6640625" style="867" customWidth="1"/>
    <col min="13830" max="13830" width="13" style="867" customWidth="1"/>
    <col min="13831" max="13831" width="17.109375" style="867" customWidth="1"/>
    <col min="13832" max="14080" width="9" style="867"/>
    <col min="14081" max="14081" width="4.21875" style="867" customWidth="1"/>
    <col min="14082" max="14082" width="18.6640625" style="867" customWidth="1"/>
    <col min="14083" max="14083" width="6.88671875" style="867" customWidth="1"/>
    <col min="14084" max="14084" width="13.6640625" style="867" customWidth="1"/>
    <col min="14085" max="14085" width="20.6640625" style="867" customWidth="1"/>
    <col min="14086" max="14086" width="13" style="867" customWidth="1"/>
    <col min="14087" max="14087" width="17.109375" style="867" customWidth="1"/>
    <col min="14088" max="14336" width="9" style="867"/>
    <col min="14337" max="14337" width="4.21875" style="867" customWidth="1"/>
    <col min="14338" max="14338" width="18.6640625" style="867" customWidth="1"/>
    <col min="14339" max="14339" width="6.88671875" style="867" customWidth="1"/>
    <col min="14340" max="14340" width="13.6640625" style="867" customWidth="1"/>
    <col min="14341" max="14341" width="20.6640625" style="867" customWidth="1"/>
    <col min="14342" max="14342" width="13" style="867" customWidth="1"/>
    <col min="14343" max="14343" width="17.109375" style="867" customWidth="1"/>
    <col min="14344" max="14592" width="9" style="867"/>
    <col min="14593" max="14593" width="4.21875" style="867" customWidth="1"/>
    <col min="14594" max="14594" width="18.6640625" style="867" customWidth="1"/>
    <col min="14595" max="14595" width="6.88671875" style="867" customWidth="1"/>
    <col min="14596" max="14596" width="13.6640625" style="867" customWidth="1"/>
    <col min="14597" max="14597" width="20.6640625" style="867" customWidth="1"/>
    <col min="14598" max="14598" width="13" style="867" customWidth="1"/>
    <col min="14599" max="14599" width="17.109375" style="867" customWidth="1"/>
    <col min="14600" max="14848" width="9" style="867"/>
    <col min="14849" max="14849" width="4.21875" style="867" customWidth="1"/>
    <col min="14850" max="14850" width="18.6640625" style="867" customWidth="1"/>
    <col min="14851" max="14851" width="6.88671875" style="867" customWidth="1"/>
    <col min="14852" max="14852" width="13.6640625" style="867" customWidth="1"/>
    <col min="14853" max="14853" width="20.6640625" style="867" customWidth="1"/>
    <col min="14854" max="14854" width="13" style="867" customWidth="1"/>
    <col min="14855" max="14855" width="17.109375" style="867" customWidth="1"/>
    <col min="14856" max="15104" width="9" style="867"/>
    <col min="15105" max="15105" width="4.21875" style="867" customWidth="1"/>
    <col min="15106" max="15106" width="18.6640625" style="867" customWidth="1"/>
    <col min="15107" max="15107" width="6.88671875" style="867" customWidth="1"/>
    <col min="15108" max="15108" width="13.6640625" style="867" customWidth="1"/>
    <col min="15109" max="15109" width="20.6640625" style="867" customWidth="1"/>
    <col min="15110" max="15110" width="13" style="867" customWidth="1"/>
    <col min="15111" max="15111" width="17.109375" style="867" customWidth="1"/>
    <col min="15112" max="15360" width="9" style="867"/>
    <col min="15361" max="15361" width="4.21875" style="867" customWidth="1"/>
    <col min="15362" max="15362" width="18.6640625" style="867" customWidth="1"/>
    <col min="15363" max="15363" width="6.88671875" style="867" customWidth="1"/>
    <col min="15364" max="15364" width="13.6640625" style="867" customWidth="1"/>
    <col min="15365" max="15365" width="20.6640625" style="867" customWidth="1"/>
    <col min="15366" max="15366" width="13" style="867" customWidth="1"/>
    <col min="15367" max="15367" width="17.109375" style="867" customWidth="1"/>
    <col min="15368" max="15616" width="9" style="867"/>
    <col min="15617" max="15617" width="4.21875" style="867" customWidth="1"/>
    <col min="15618" max="15618" width="18.6640625" style="867" customWidth="1"/>
    <col min="15619" max="15619" width="6.88671875" style="867" customWidth="1"/>
    <col min="15620" max="15620" width="13.6640625" style="867" customWidth="1"/>
    <col min="15621" max="15621" width="20.6640625" style="867" customWidth="1"/>
    <col min="15622" max="15622" width="13" style="867" customWidth="1"/>
    <col min="15623" max="15623" width="17.109375" style="867" customWidth="1"/>
    <col min="15624" max="15872" width="9" style="867"/>
    <col min="15873" max="15873" width="4.21875" style="867" customWidth="1"/>
    <col min="15874" max="15874" width="18.6640625" style="867" customWidth="1"/>
    <col min="15875" max="15875" width="6.88671875" style="867" customWidth="1"/>
    <col min="15876" max="15876" width="13.6640625" style="867" customWidth="1"/>
    <col min="15877" max="15877" width="20.6640625" style="867" customWidth="1"/>
    <col min="15878" max="15878" width="13" style="867" customWidth="1"/>
    <col min="15879" max="15879" width="17.109375" style="867" customWidth="1"/>
    <col min="15880" max="16128" width="9" style="867"/>
    <col min="16129" max="16129" width="4.21875" style="867" customWidth="1"/>
    <col min="16130" max="16130" width="18.6640625" style="867" customWidth="1"/>
    <col min="16131" max="16131" width="6.88671875" style="867" customWidth="1"/>
    <col min="16132" max="16132" width="13.6640625" style="867" customWidth="1"/>
    <col min="16133" max="16133" width="20.6640625" style="867" customWidth="1"/>
    <col min="16134" max="16134" width="13" style="867" customWidth="1"/>
    <col min="16135" max="16135" width="17.109375" style="867" customWidth="1"/>
    <col min="16136" max="16384" width="9" style="867"/>
  </cols>
  <sheetData>
    <row r="1" spans="1:9" ht="27" customHeight="1" x14ac:dyDescent="0.2">
      <c r="A1" s="801" t="s">
        <v>2169</v>
      </c>
      <c r="B1" s="802"/>
      <c r="C1" s="802"/>
      <c r="D1" s="802"/>
      <c r="E1" s="802"/>
      <c r="F1" s="802"/>
      <c r="G1" s="803"/>
    </row>
    <row r="2" spans="1:9" ht="24.75" customHeight="1" x14ac:dyDescent="0.2">
      <c r="A2" s="1775" t="s">
        <v>2123</v>
      </c>
      <c r="B2" s="1759"/>
      <c r="C2" s="1816" t="s">
        <v>2185</v>
      </c>
      <c r="D2" s="1817"/>
      <c r="E2" s="1817"/>
      <c r="F2" s="1817"/>
      <c r="G2" s="1818"/>
      <c r="I2" s="699" t="s">
        <v>1846</v>
      </c>
    </row>
    <row r="3" spans="1:9" ht="18.75" customHeight="1" x14ac:dyDescent="0.2">
      <c r="A3" s="1759" t="s">
        <v>594</v>
      </c>
      <c r="B3" s="1759"/>
      <c r="C3" s="1819" t="s">
        <v>2186</v>
      </c>
      <c r="D3" s="1761"/>
      <c r="E3" s="1762"/>
      <c r="F3" s="804" t="s">
        <v>115</v>
      </c>
      <c r="G3" s="868" t="s">
        <v>2187</v>
      </c>
    </row>
    <row r="4" spans="1:9" ht="16.5" customHeight="1" x14ac:dyDescent="0.2">
      <c r="A4" s="1759" t="s">
        <v>2125</v>
      </c>
      <c r="B4" s="1759"/>
      <c r="C4" s="1763" t="s">
        <v>2188</v>
      </c>
      <c r="D4" s="1757"/>
      <c r="E4" s="1757"/>
      <c r="F4" s="1757"/>
      <c r="G4" s="1758"/>
    </row>
    <row r="5" spans="1:9" ht="16.5" customHeight="1" x14ac:dyDescent="0.2">
      <c r="A5" s="1764" t="s">
        <v>2127</v>
      </c>
      <c r="B5" s="1765"/>
      <c r="C5" s="1765"/>
      <c r="D5" s="1765"/>
      <c r="E5" s="1765"/>
      <c r="F5" s="1820" t="s">
        <v>2189</v>
      </c>
      <c r="G5" s="1766"/>
    </row>
    <row r="6" spans="1:9" ht="20.25" customHeight="1" x14ac:dyDescent="0.2">
      <c r="A6" s="1767" t="s">
        <v>2129</v>
      </c>
      <c r="B6" s="1757"/>
      <c r="C6" s="1757"/>
      <c r="D6" s="1758"/>
      <c r="E6" s="1768" t="s">
        <v>2130</v>
      </c>
      <c r="F6" s="1768"/>
      <c r="G6" s="1768"/>
    </row>
    <row r="7" spans="1:9" ht="7.5" customHeight="1" x14ac:dyDescent="0.2">
      <c r="A7" s="802"/>
      <c r="B7" s="802"/>
      <c r="C7" s="802"/>
      <c r="D7" s="802"/>
      <c r="E7" s="802"/>
      <c r="F7" s="802"/>
      <c r="G7" s="802"/>
    </row>
    <row r="8" spans="1:9" ht="13.5" customHeight="1" x14ac:dyDescent="0.2">
      <c r="A8" s="1769" t="s">
        <v>2131</v>
      </c>
      <c r="B8" s="1821" t="s">
        <v>2132</v>
      </c>
      <c r="C8" s="806" t="s">
        <v>2133</v>
      </c>
      <c r="D8" s="1824" t="s">
        <v>2190</v>
      </c>
      <c r="E8" s="1824"/>
      <c r="F8" s="1824"/>
      <c r="G8" s="1824"/>
    </row>
    <row r="9" spans="1:9" x14ac:dyDescent="0.2">
      <c r="A9" s="1770"/>
      <c r="B9" s="1822"/>
      <c r="C9" s="806" t="s">
        <v>2134</v>
      </c>
      <c r="D9" s="1824" t="s">
        <v>2191</v>
      </c>
      <c r="E9" s="1824"/>
      <c r="F9" s="1824"/>
      <c r="G9" s="1824"/>
    </row>
    <row r="10" spans="1:9" ht="13.5" customHeight="1" x14ac:dyDescent="0.2">
      <c r="A10" s="1770"/>
      <c r="B10" s="1822"/>
      <c r="C10" s="1769" t="s">
        <v>2136</v>
      </c>
      <c r="D10" s="808" t="s">
        <v>115</v>
      </c>
      <c r="E10" s="1768" t="s">
        <v>2133</v>
      </c>
      <c r="F10" s="1768"/>
      <c r="G10" s="808" t="s">
        <v>2135</v>
      </c>
    </row>
    <row r="11" spans="1:9" x14ac:dyDescent="0.2">
      <c r="A11" s="1770"/>
      <c r="B11" s="1822"/>
      <c r="C11" s="1770"/>
      <c r="D11" s="869" t="s">
        <v>2192</v>
      </c>
      <c r="E11" s="1824" t="s">
        <v>2193</v>
      </c>
      <c r="F11" s="1824"/>
      <c r="G11" s="870" t="s">
        <v>2194</v>
      </c>
    </row>
    <row r="12" spans="1:9" x14ac:dyDescent="0.2">
      <c r="A12" s="1770"/>
      <c r="B12" s="1822"/>
      <c r="C12" s="1770"/>
      <c r="D12" s="871" t="s">
        <v>2195</v>
      </c>
      <c r="E12" s="1824" t="s">
        <v>2196</v>
      </c>
      <c r="F12" s="1824"/>
      <c r="G12" s="870" t="s">
        <v>2197</v>
      </c>
    </row>
    <row r="13" spans="1:9" x14ac:dyDescent="0.2">
      <c r="A13" s="1770"/>
      <c r="B13" s="1822"/>
      <c r="C13" s="1770"/>
      <c r="D13" s="870"/>
      <c r="E13" s="1824"/>
      <c r="F13" s="1824"/>
      <c r="G13" s="870"/>
    </row>
    <row r="14" spans="1:9" x14ac:dyDescent="0.2">
      <c r="A14" s="1770"/>
      <c r="B14" s="1822"/>
      <c r="C14" s="1770"/>
      <c r="D14" s="870"/>
      <c r="E14" s="1824"/>
      <c r="F14" s="1824"/>
      <c r="G14" s="870"/>
    </row>
    <row r="15" spans="1:9" x14ac:dyDescent="0.2">
      <c r="A15" s="1770"/>
      <c r="B15" s="1823"/>
      <c r="C15" s="1771"/>
      <c r="D15" s="870"/>
      <c r="E15" s="1824"/>
      <c r="F15" s="1824"/>
      <c r="G15" s="870"/>
    </row>
    <row r="16" spans="1:9" ht="15" customHeight="1" x14ac:dyDescent="0.2">
      <c r="A16" s="1770"/>
      <c r="B16" s="809" t="s">
        <v>2137</v>
      </c>
      <c r="C16" s="810"/>
      <c r="D16" s="810"/>
      <c r="E16" s="810"/>
      <c r="F16" s="1820" t="s">
        <v>2198</v>
      </c>
      <c r="G16" s="1766"/>
    </row>
    <row r="17" spans="1:7" ht="15" customHeight="1" x14ac:dyDescent="0.2">
      <c r="A17" s="1770"/>
      <c r="B17" s="809" t="s">
        <v>2138</v>
      </c>
      <c r="C17" s="810"/>
      <c r="D17" s="810"/>
      <c r="E17" s="810"/>
      <c r="F17" s="1820" t="s">
        <v>2199</v>
      </c>
      <c r="G17" s="1766"/>
    </row>
    <row r="18" spans="1:7" ht="15" customHeight="1" x14ac:dyDescent="0.2">
      <c r="A18" s="1770"/>
      <c r="B18" s="809" t="s">
        <v>2139</v>
      </c>
      <c r="C18" s="810"/>
      <c r="D18" s="810"/>
      <c r="E18" s="810"/>
      <c r="F18" s="1825" t="s">
        <v>2200</v>
      </c>
      <c r="G18" s="1766"/>
    </row>
    <row r="19" spans="1:7" ht="15" customHeight="1" x14ac:dyDescent="0.2">
      <c r="A19" s="1770"/>
      <c r="B19" s="1594" t="s">
        <v>2140</v>
      </c>
      <c r="C19" s="1775"/>
      <c r="D19" s="1775"/>
      <c r="E19" s="1776" t="s">
        <v>2141</v>
      </c>
      <c r="F19" s="1768"/>
      <c r="G19" s="1768"/>
    </row>
    <row r="20" spans="1:7" ht="27.75" customHeight="1" x14ac:dyDescent="0.2">
      <c r="A20" s="1770"/>
      <c r="B20" s="1594" t="s">
        <v>2142</v>
      </c>
      <c r="C20" s="1775"/>
      <c r="D20" s="1775"/>
      <c r="E20" s="1768" t="s">
        <v>2130</v>
      </c>
      <c r="F20" s="1768"/>
      <c r="G20" s="1768"/>
    </row>
    <row r="21" spans="1:7" ht="30" customHeight="1" x14ac:dyDescent="0.2">
      <c r="A21" s="1771"/>
      <c r="B21" s="1775" t="s">
        <v>2201</v>
      </c>
      <c r="C21" s="1775"/>
      <c r="D21" s="1775"/>
      <c r="E21" s="1775"/>
      <c r="F21" s="1775"/>
      <c r="G21" s="1775"/>
    </row>
    <row r="22" spans="1:7" ht="3" customHeight="1" x14ac:dyDescent="0.2">
      <c r="A22" s="802"/>
      <c r="B22" s="802"/>
      <c r="C22" s="802"/>
      <c r="D22" s="802"/>
      <c r="E22" s="802"/>
      <c r="F22" s="802"/>
      <c r="G22" s="802"/>
    </row>
    <row r="23" spans="1:7" ht="13.5" customHeight="1" x14ac:dyDescent="0.2">
      <c r="A23" s="1777" t="s">
        <v>1226</v>
      </c>
      <c r="B23" s="1826" t="s">
        <v>2202</v>
      </c>
      <c r="C23" s="806" t="s">
        <v>2133</v>
      </c>
      <c r="D23" s="1824" t="s">
        <v>2203</v>
      </c>
      <c r="E23" s="1824"/>
      <c r="F23" s="1824"/>
      <c r="G23" s="1824"/>
    </row>
    <row r="24" spans="1:7" x14ac:dyDescent="0.2">
      <c r="A24" s="1770"/>
      <c r="B24" s="1822"/>
      <c r="C24" s="806" t="s">
        <v>2134</v>
      </c>
      <c r="D24" s="1824" t="s">
        <v>2204</v>
      </c>
      <c r="E24" s="1824"/>
      <c r="F24" s="1824"/>
      <c r="G24" s="1824"/>
    </row>
    <row r="25" spans="1:7" ht="13.5" customHeight="1" x14ac:dyDescent="0.2">
      <c r="A25" s="1770"/>
      <c r="B25" s="1822"/>
      <c r="C25" s="1769" t="s">
        <v>2136</v>
      </c>
      <c r="D25" s="808" t="s">
        <v>115</v>
      </c>
      <c r="E25" s="1768" t="s">
        <v>2133</v>
      </c>
      <c r="F25" s="1768"/>
      <c r="G25" s="808" t="s">
        <v>2135</v>
      </c>
    </row>
    <row r="26" spans="1:7" x14ac:dyDescent="0.2">
      <c r="A26" s="1770"/>
      <c r="B26" s="1822"/>
      <c r="C26" s="1770"/>
      <c r="D26" s="869" t="s">
        <v>2192</v>
      </c>
      <c r="E26" s="1824" t="s">
        <v>2205</v>
      </c>
      <c r="F26" s="1824"/>
      <c r="G26" s="870" t="s">
        <v>2206</v>
      </c>
    </row>
    <row r="27" spans="1:7" x14ac:dyDescent="0.2">
      <c r="A27" s="1770"/>
      <c r="B27" s="1822"/>
      <c r="C27" s="1770"/>
      <c r="D27" s="869"/>
      <c r="E27" s="1824"/>
      <c r="F27" s="1824"/>
      <c r="G27" s="870"/>
    </row>
    <row r="28" spans="1:7" x14ac:dyDescent="0.2">
      <c r="A28" s="1770"/>
      <c r="B28" s="1822"/>
      <c r="C28" s="1770"/>
      <c r="D28" s="870"/>
      <c r="E28" s="1824"/>
      <c r="F28" s="1824"/>
      <c r="G28" s="870"/>
    </row>
    <row r="29" spans="1:7" x14ac:dyDescent="0.2">
      <c r="A29" s="1770"/>
      <c r="B29" s="1822"/>
      <c r="C29" s="1770"/>
      <c r="D29" s="804"/>
      <c r="E29" s="1759"/>
      <c r="F29" s="1759"/>
      <c r="G29" s="804"/>
    </row>
    <row r="30" spans="1:7" x14ac:dyDescent="0.2">
      <c r="A30" s="1770"/>
      <c r="B30" s="1823"/>
      <c r="C30" s="1771"/>
      <c r="D30" s="804"/>
      <c r="E30" s="1759"/>
      <c r="F30" s="1759"/>
      <c r="G30" s="804"/>
    </row>
    <row r="31" spans="1:7" ht="15" customHeight="1" x14ac:dyDescent="0.2">
      <c r="A31" s="1770"/>
      <c r="B31" s="811" t="s">
        <v>2207</v>
      </c>
      <c r="C31" s="810"/>
      <c r="D31" s="810"/>
      <c r="E31" s="810"/>
      <c r="F31" s="1820" t="s">
        <v>2208</v>
      </c>
      <c r="G31" s="1766"/>
    </row>
    <row r="32" spans="1:7" ht="15" customHeight="1" x14ac:dyDescent="0.2">
      <c r="A32" s="1770"/>
      <c r="B32" s="811" t="s">
        <v>2209</v>
      </c>
      <c r="C32" s="810"/>
      <c r="D32" s="810"/>
      <c r="E32" s="810"/>
      <c r="F32" s="1820" t="s">
        <v>2210</v>
      </c>
      <c r="G32" s="1766"/>
    </row>
    <row r="33" spans="1:7" ht="15" customHeight="1" x14ac:dyDescent="0.2">
      <c r="A33" s="1770"/>
      <c r="B33" s="811" t="s">
        <v>2211</v>
      </c>
      <c r="C33" s="810"/>
      <c r="D33" s="810"/>
      <c r="E33" s="810"/>
      <c r="F33" s="1825" t="s">
        <v>2212</v>
      </c>
      <c r="G33" s="1766"/>
    </row>
    <row r="34" spans="1:7" ht="15" customHeight="1" x14ac:dyDescent="0.2">
      <c r="A34" s="1770"/>
      <c r="B34" s="1594" t="s">
        <v>2140</v>
      </c>
      <c r="C34" s="1775"/>
      <c r="D34" s="1775"/>
      <c r="E34" s="1776" t="s">
        <v>2141</v>
      </c>
      <c r="F34" s="1768"/>
      <c r="G34" s="1768"/>
    </row>
    <row r="35" spans="1:7" ht="27.75" customHeight="1" x14ac:dyDescent="0.2">
      <c r="A35" s="1770"/>
      <c r="B35" s="1594" t="s">
        <v>2142</v>
      </c>
      <c r="C35" s="1775"/>
      <c r="D35" s="1775"/>
      <c r="E35" s="1768" t="s">
        <v>2130</v>
      </c>
      <c r="F35" s="1768"/>
      <c r="G35" s="1768"/>
    </row>
    <row r="36" spans="1:7" ht="30" customHeight="1" x14ac:dyDescent="0.2">
      <c r="A36" s="1771"/>
      <c r="B36" s="1775" t="s">
        <v>2201</v>
      </c>
      <c r="C36" s="1775"/>
      <c r="D36" s="1775"/>
      <c r="E36" s="1775"/>
      <c r="F36" s="1775"/>
      <c r="G36" s="1775"/>
    </row>
    <row r="37" spans="1:7" ht="3" customHeight="1" x14ac:dyDescent="0.2">
      <c r="A37" s="802"/>
      <c r="B37" s="802"/>
      <c r="C37" s="802"/>
      <c r="D37" s="802"/>
      <c r="E37" s="802"/>
      <c r="F37" s="802"/>
      <c r="G37" s="802"/>
    </row>
    <row r="38" spans="1:7" ht="13.5" customHeight="1" x14ac:dyDescent="0.2">
      <c r="A38" s="1777" t="s">
        <v>2149</v>
      </c>
      <c r="B38" s="1826" t="s">
        <v>2150</v>
      </c>
      <c r="C38" s="806" t="s">
        <v>2133</v>
      </c>
      <c r="D38" s="1824" t="s">
        <v>2213</v>
      </c>
      <c r="E38" s="1824"/>
      <c r="F38" s="1824"/>
      <c r="G38" s="1824"/>
    </row>
    <row r="39" spans="1:7" x14ac:dyDescent="0.2">
      <c r="A39" s="1770"/>
      <c r="B39" s="1822"/>
      <c r="C39" s="806" t="s">
        <v>2134</v>
      </c>
      <c r="D39" s="1824" t="s">
        <v>2204</v>
      </c>
      <c r="E39" s="1824"/>
      <c r="F39" s="1824"/>
      <c r="G39" s="1824"/>
    </row>
    <row r="40" spans="1:7" ht="13.5" customHeight="1" x14ac:dyDescent="0.2">
      <c r="A40" s="1770"/>
      <c r="B40" s="1822"/>
      <c r="C40" s="1769" t="s">
        <v>2136</v>
      </c>
      <c r="D40" s="808" t="s">
        <v>115</v>
      </c>
      <c r="E40" s="1768" t="s">
        <v>2133</v>
      </c>
      <c r="F40" s="1768"/>
      <c r="G40" s="808" t="s">
        <v>2135</v>
      </c>
    </row>
    <row r="41" spans="1:7" x14ac:dyDescent="0.2">
      <c r="A41" s="1770"/>
      <c r="B41" s="1822"/>
      <c r="C41" s="1770"/>
      <c r="D41" s="869" t="s">
        <v>2214</v>
      </c>
      <c r="E41" s="1824" t="s">
        <v>2215</v>
      </c>
      <c r="F41" s="1824"/>
      <c r="G41" s="870" t="s">
        <v>2216</v>
      </c>
    </row>
    <row r="42" spans="1:7" x14ac:dyDescent="0.2">
      <c r="A42" s="1770"/>
      <c r="B42" s="1822"/>
      <c r="C42" s="1770"/>
      <c r="D42" s="869" t="s">
        <v>2214</v>
      </c>
      <c r="E42" s="1824" t="s">
        <v>2217</v>
      </c>
      <c r="F42" s="1824"/>
      <c r="G42" s="870" t="s">
        <v>2218</v>
      </c>
    </row>
    <row r="43" spans="1:7" x14ac:dyDescent="0.2">
      <c r="A43" s="1770"/>
      <c r="B43" s="1822"/>
      <c r="C43" s="1770"/>
      <c r="D43" s="804"/>
      <c r="E43" s="1759"/>
      <c r="F43" s="1759"/>
      <c r="G43" s="804"/>
    </row>
    <row r="44" spans="1:7" x14ac:dyDescent="0.2">
      <c r="A44" s="1770"/>
      <c r="B44" s="1822"/>
      <c r="C44" s="1770"/>
      <c r="D44" s="804"/>
      <c r="E44" s="1759"/>
      <c r="F44" s="1759"/>
      <c r="G44" s="804"/>
    </row>
    <row r="45" spans="1:7" x14ac:dyDescent="0.2">
      <c r="A45" s="1770"/>
      <c r="B45" s="1823"/>
      <c r="C45" s="1771"/>
      <c r="D45" s="804"/>
      <c r="E45" s="1759"/>
      <c r="F45" s="1759"/>
      <c r="G45" s="804"/>
    </row>
    <row r="46" spans="1:7" ht="15" customHeight="1" x14ac:dyDescent="0.2">
      <c r="A46" s="1770"/>
      <c r="B46" s="811" t="s">
        <v>2219</v>
      </c>
      <c r="C46" s="810"/>
      <c r="D46" s="810"/>
      <c r="E46" s="810"/>
      <c r="F46" s="1820" t="s">
        <v>2220</v>
      </c>
      <c r="G46" s="1766"/>
    </row>
    <row r="47" spans="1:7" ht="15" customHeight="1" x14ac:dyDescent="0.2">
      <c r="A47" s="1770"/>
      <c r="B47" s="811" t="s">
        <v>2221</v>
      </c>
      <c r="C47" s="810"/>
      <c r="D47" s="810"/>
      <c r="E47" s="810"/>
      <c r="F47" s="1820" t="s">
        <v>2222</v>
      </c>
      <c r="G47" s="1766"/>
    </row>
    <row r="48" spans="1:7" ht="15" customHeight="1" x14ac:dyDescent="0.2">
      <c r="A48" s="1770"/>
      <c r="B48" s="811" t="s">
        <v>2223</v>
      </c>
      <c r="C48" s="810"/>
      <c r="D48" s="810"/>
      <c r="E48" s="810"/>
      <c r="F48" s="1827" t="s">
        <v>2224</v>
      </c>
      <c r="G48" s="1766"/>
    </row>
    <row r="49" spans="1:7" ht="15" customHeight="1" x14ac:dyDescent="0.2">
      <c r="A49" s="1770"/>
      <c r="B49" s="1594" t="s">
        <v>2140</v>
      </c>
      <c r="C49" s="1775"/>
      <c r="D49" s="1775"/>
      <c r="E49" s="1776" t="s">
        <v>2141</v>
      </c>
      <c r="F49" s="1768"/>
      <c r="G49" s="1768"/>
    </row>
    <row r="50" spans="1:7" ht="27.75" customHeight="1" x14ac:dyDescent="0.2">
      <c r="A50" s="1770"/>
      <c r="B50" s="1594" t="s">
        <v>2142</v>
      </c>
      <c r="C50" s="1775"/>
      <c r="D50" s="1775"/>
      <c r="E50" s="1768" t="s">
        <v>2130</v>
      </c>
      <c r="F50" s="1768"/>
      <c r="G50" s="1768"/>
    </row>
    <row r="51" spans="1:7" ht="30" customHeight="1" x14ac:dyDescent="0.2">
      <c r="A51" s="1771"/>
      <c r="B51" s="1775" t="s">
        <v>2201</v>
      </c>
      <c r="C51" s="1775"/>
      <c r="D51" s="1775"/>
      <c r="E51" s="1775"/>
      <c r="F51" s="1775"/>
      <c r="G51" s="1775"/>
    </row>
    <row r="52" spans="1:7" ht="13.5" customHeight="1" x14ac:dyDescent="0.2">
      <c r="A52" s="824" t="s">
        <v>469</v>
      </c>
      <c r="B52" s="1828" t="s">
        <v>2225</v>
      </c>
      <c r="C52" s="1828"/>
      <c r="D52" s="1828"/>
      <c r="E52" s="1828"/>
      <c r="F52" s="1828"/>
      <c r="G52" s="1828"/>
    </row>
    <row r="53" spans="1:7" x14ac:dyDescent="0.2">
      <c r="A53" s="825"/>
      <c r="B53" s="1797"/>
      <c r="C53" s="1797"/>
      <c r="D53" s="1797"/>
      <c r="E53" s="1797"/>
      <c r="F53" s="1797"/>
      <c r="G53" s="1797"/>
    </row>
    <row r="54" spans="1:7" x14ac:dyDescent="0.2">
      <c r="A54" s="824" t="s">
        <v>469</v>
      </c>
      <c r="B54" s="824" t="s">
        <v>2165</v>
      </c>
      <c r="C54" s="826"/>
      <c r="D54" s="826"/>
      <c r="E54" s="802"/>
      <c r="F54" s="802"/>
      <c r="G54" s="802"/>
    </row>
    <row r="55" spans="1:7" x14ac:dyDescent="0.2">
      <c r="A55" s="827" t="s">
        <v>469</v>
      </c>
      <c r="B55" s="824" t="s">
        <v>2166</v>
      </c>
      <c r="C55" s="826"/>
      <c r="D55" s="826"/>
      <c r="E55" s="802"/>
      <c r="F55" s="802"/>
      <c r="G55" s="802"/>
    </row>
    <row r="56" spans="1:7" x14ac:dyDescent="0.2">
      <c r="A56" s="827" t="s">
        <v>469</v>
      </c>
      <c r="B56" s="828" t="s">
        <v>2167</v>
      </c>
      <c r="C56" s="829"/>
      <c r="D56" s="829"/>
      <c r="E56" s="830"/>
      <c r="F56" s="830"/>
      <c r="G56" s="830"/>
    </row>
    <row r="57" spans="1:7" x14ac:dyDescent="0.2">
      <c r="A57" s="827" t="s">
        <v>469</v>
      </c>
      <c r="B57" s="825" t="s">
        <v>2168</v>
      </c>
      <c r="C57" s="802"/>
      <c r="D57" s="802"/>
      <c r="E57" s="802"/>
      <c r="F57" s="802"/>
      <c r="G57" s="802"/>
    </row>
    <row r="61" spans="1:7" x14ac:dyDescent="0.2">
      <c r="C61" s="872"/>
    </row>
    <row r="62" spans="1:7" x14ac:dyDescent="0.2">
      <c r="C62" s="872"/>
    </row>
    <row r="63" spans="1:7" x14ac:dyDescent="0.2">
      <c r="C63" s="872"/>
    </row>
    <row r="64" spans="1:7" x14ac:dyDescent="0.2">
      <c r="C64" s="872"/>
    </row>
  </sheetData>
  <mergeCells count="71">
    <mergeCell ref="B50:D50"/>
    <mergeCell ref="E50:G50"/>
    <mergeCell ref="B51:D51"/>
    <mergeCell ref="E51:G51"/>
    <mergeCell ref="B52:G53"/>
    <mergeCell ref="A38:A51"/>
    <mergeCell ref="B38:B45"/>
    <mergeCell ref="D38:G38"/>
    <mergeCell ref="D39:G39"/>
    <mergeCell ref="C40:C45"/>
    <mergeCell ref="E40:F40"/>
    <mergeCell ref="E41:F41"/>
    <mergeCell ref="E42:F42"/>
    <mergeCell ref="E43:F43"/>
    <mergeCell ref="E44:F44"/>
    <mergeCell ref="E45:F45"/>
    <mergeCell ref="F46:G46"/>
    <mergeCell ref="F47:G47"/>
    <mergeCell ref="F48:G48"/>
    <mergeCell ref="B49:D49"/>
    <mergeCell ref="E49:G49"/>
    <mergeCell ref="B34:D34"/>
    <mergeCell ref="E34:G34"/>
    <mergeCell ref="B35:D35"/>
    <mergeCell ref="E35:G35"/>
    <mergeCell ref="B36:D36"/>
    <mergeCell ref="E36:G36"/>
    <mergeCell ref="F33:G33"/>
    <mergeCell ref="B21:D21"/>
    <mergeCell ref="E21:G21"/>
    <mergeCell ref="A23:A36"/>
    <mergeCell ref="B23:B30"/>
    <mergeCell ref="D23:G23"/>
    <mergeCell ref="D24:G24"/>
    <mergeCell ref="C25:C30"/>
    <mergeCell ref="E25:F25"/>
    <mergeCell ref="E26:F26"/>
    <mergeCell ref="E27:F27"/>
    <mergeCell ref="E28:F28"/>
    <mergeCell ref="E29:F29"/>
    <mergeCell ref="E30:F30"/>
    <mergeCell ref="F31:G31"/>
    <mergeCell ref="F32:G32"/>
    <mergeCell ref="F17:G17"/>
    <mergeCell ref="F18:G18"/>
    <mergeCell ref="B19:D19"/>
    <mergeCell ref="E19:G19"/>
    <mergeCell ref="B20:D20"/>
    <mergeCell ref="E20:G20"/>
    <mergeCell ref="F16:G16"/>
    <mergeCell ref="A5:E5"/>
    <mergeCell ref="F5:G5"/>
    <mergeCell ref="A6:D6"/>
    <mergeCell ref="E6:G6"/>
    <mergeCell ref="A8:A21"/>
    <mergeCell ref="B8:B15"/>
    <mergeCell ref="D8:G8"/>
    <mergeCell ref="D9:G9"/>
    <mergeCell ref="C10:C15"/>
    <mergeCell ref="E10:F10"/>
    <mergeCell ref="E11:F11"/>
    <mergeCell ref="E12:F12"/>
    <mergeCell ref="E13:F13"/>
    <mergeCell ref="E14:F14"/>
    <mergeCell ref="E15:F15"/>
    <mergeCell ref="A2:B2"/>
    <mergeCell ref="C2:G2"/>
    <mergeCell ref="A3:B3"/>
    <mergeCell ref="C3:E3"/>
    <mergeCell ref="A4:B4"/>
    <mergeCell ref="C4:G4"/>
  </mergeCells>
  <phoneticPr fontId="3"/>
  <hyperlinks>
    <hyperlink ref="I2" location="目次!A1" display="目次へ戻る"/>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J36"/>
  <sheetViews>
    <sheetView zoomScaleNormal="100" workbookViewId="0">
      <selection activeCell="AJ1" sqref="AJ1"/>
    </sheetView>
  </sheetViews>
  <sheetFormatPr defaultColWidth="4" defaultRowHeight="13.2" x14ac:dyDescent="0.2"/>
  <cols>
    <col min="1" max="1" width="1" style="500" customWidth="1"/>
    <col min="2" max="2" width="2.33203125" style="500" customWidth="1"/>
    <col min="3" max="3" width="4" style="500"/>
    <col min="4" max="21" width="3.6640625" style="500" customWidth="1"/>
    <col min="22" max="22" width="3.21875" style="500" customWidth="1"/>
    <col min="23" max="23" width="3.6640625" style="500" customWidth="1"/>
    <col min="24" max="28" width="3.21875" style="500" customWidth="1"/>
    <col min="29" max="29" width="0.88671875" style="500" customWidth="1"/>
    <col min="30" max="16384" width="4" style="500"/>
  </cols>
  <sheetData>
    <row r="1" spans="2:36" x14ac:dyDescent="0.2">
      <c r="AJ1" s="646" t="str">
        <f>HYPERLINK("#目次!A1","目次へ戻る")</f>
        <v>目次へ戻る</v>
      </c>
    </row>
    <row r="2" spans="2:36" x14ac:dyDescent="0.2">
      <c r="B2" s="500" t="s">
        <v>952</v>
      </c>
    </row>
    <row r="3" spans="2:36" x14ac:dyDescent="0.2">
      <c r="Q3" s="584"/>
      <c r="R3" s="584"/>
      <c r="S3" s="267" t="s">
        <v>10</v>
      </c>
      <c r="T3" s="1101"/>
      <c r="U3" s="1101"/>
      <c r="V3" s="443" t="s">
        <v>11</v>
      </c>
      <c r="W3" s="1101"/>
      <c r="X3" s="1101"/>
      <c r="Y3" s="443" t="s">
        <v>109</v>
      </c>
      <c r="Z3" s="1101"/>
      <c r="AA3" s="1101"/>
      <c r="AB3" s="443" t="s">
        <v>110</v>
      </c>
    </row>
    <row r="4" spans="2:36" x14ac:dyDescent="0.2">
      <c r="S4" s="584"/>
      <c r="T4" s="584"/>
      <c r="U4" s="584"/>
    </row>
    <row r="5" spans="2:36" x14ac:dyDescent="0.2">
      <c r="B5" s="1076" t="s">
        <v>953</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row>
    <row r="7" spans="2:36" ht="23.25" customHeight="1" x14ac:dyDescent="0.2">
      <c r="B7" s="1078" t="s">
        <v>475</v>
      </c>
      <c r="C7" s="1079"/>
      <c r="D7" s="1079"/>
      <c r="E7" s="1079"/>
      <c r="F7" s="1080"/>
      <c r="G7" s="411"/>
      <c r="H7" s="412"/>
      <c r="I7" s="489"/>
      <c r="J7" s="489"/>
      <c r="K7" s="489"/>
      <c r="L7" s="489"/>
      <c r="M7" s="533"/>
      <c r="N7" s="533"/>
      <c r="O7" s="533"/>
      <c r="P7" s="533"/>
      <c r="Q7" s="533"/>
      <c r="R7" s="533"/>
      <c r="S7" s="533"/>
      <c r="T7" s="533"/>
      <c r="U7" s="533"/>
      <c r="V7" s="533"/>
      <c r="W7" s="533"/>
      <c r="X7" s="533"/>
      <c r="Y7" s="533"/>
      <c r="Z7" s="533"/>
      <c r="AA7" s="533"/>
      <c r="AB7" s="539"/>
    </row>
    <row r="8" spans="2:36" ht="23.25" customHeight="1" x14ac:dyDescent="0.2">
      <c r="B8" s="1078" t="s">
        <v>476</v>
      </c>
      <c r="C8" s="1079"/>
      <c r="D8" s="1079"/>
      <c r="E8" s="1079"/>
      <c r="F8" s="1080"/>
      <c r="G8" s="192" t="s">
        <v>4</v>
      </c>
      <c r="H8" s="533" t="s">
        <v>212</v>
      </c>
      <c r="I8" s="533"/>
      <c r="J8" s="533"/>
      <c r="K8" s="533"/>
      <c r="L8" s="193" t="s">
        <v>0</v>
      </c>
      <c r="M8" s="533" t="s">
        <v>213</v>
      </c>
      <c r="N8" s="533"/>
      <c r="O8" s="533"/>
      <c r="P8" s="533"/>
      <c r="Q8" s="193" t="s">
        <v>0</v>
      </c>
      <c r="R8" s="533" t="s">
        <v>214</v>
      </c>
      <c r="S8" s="533"/>
      <c r="T8" s="412"/>
      <c r="U8" s="412"/>
      <c r="V8" s="412"/>
      <c r="W8" s="412"/>
      <c r="X8" s="412"/>
      <c r="Y8" s="412"/>
      <c r="Z8" s="412"/>
      <c r="AA8" s="412"/>
      <c r="AB8" s="413"/>
    </row>
    <row r="10" spans="2:36"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36" x14ac:dyDescent="0.2">
      <c r="B11" s="508"/>
      <c r="X11" s="508"/>
      <c r="AB11" s="507"/>
    </row>
    <row r="12" spans="2:36" ht="27" customHeight="1" x14ac:dyDescent="0.2">
      <c r="B12" s="508"/>
      <c r="X12" s="508"/>
      <c r="Y12" s="169"/>
      <c r="Z12" s="169"/>
      <c r="AA12" s="169"/>
      <c r="AB12" s="507"/>
    </row>
    <row r="13" spans="2:36" ht="27" customHeight="1" x14ac:dyDescent="0.2">
      <c r="B13" s="508"/>
      <c r="C13" s="500" t="s">
        <v>954</v>
      </c>
      <c r="X13" s="127"/>
      <c r="Y13" s="169" t="s">
        <v>219</v>
      </c>
      <c r="Z13" s="169" t="s">
        <v>220</v>
      </c>
      <c r="AA13" s="169" t="s">
        <v>221</v>
      </c>
      <c r="AB13" s="123"/>
    </row>
    <row r="14" spans="2:36" ht="27" customHeight="1" x14ac:dyDescent="0.2">
      <c r="B14" s="508"/>
      <c r="C14" s="500" t="s">
        <v>955</v>
      </c>
      <c r="X14" s="127"/>
      <c r="Y14" s="194" t="s">
        <v>0</v>
      </c>
      <c r="Z14" s="194" t="s">
        <v>220</v>
      </c>
      <c r="AA14" s="194" t="s">
        <v>0</v>
      </c>
      <c r="AB14" s="123"/>
    </row>
    <row r="15" spans="2:36" ht="7.5" customHeight="1" x14ac:dyDescent="0.2">
      <c r="B15" s="508"/>
      <c r="X15" s="127"/>
      <c r="Y15" s="2"/>
      <c r="Z15" s="2"/>
      <c r="AA15" s="2"/>
      <c r="AB15" s="123"/>
    </row>
    <row r="16" spans="2:36" ht="18" customHeight="1" x14ac:dyDescent="0.2">
      <c r="B16" s="508"/>
      <c r="D16" s="500" t="s">
        <v>956</v>
      </c>
      <c r="X16" s="127"/>
      <c r="Y16" s="2"/>
      <c r="Z16" s="2"/>
      <c r="AA16" s="2"/>
      <c r="AB16" s="123"/>
    </row>
    <row r="17" spans="2:28" ht="27" customHeight="1" x14ac:dyDescent="0.2">
      <c r="B17" s="508"/>
      <c r="D17" s="1092"/>
      <c r="E17" s="1093"/>
      <c r="F17" s="1093"/>
      <c r="G17" s="1093"/>
      <c r="H17" s="1093"/>
      <c r="I17" s="1093"/>
      <c r="J17" s="1093"/>
      <c r="K17" s="1093"/>
      <c r="L17" s="1093"/>
      <c r="M17" s="1093"/>
      <c r="N17" s="1093"/>
      <c r="O17" s="1093"/>
      <c r="P17" s="1093"/>
      <c r="Q17" s="1093"/>
      <c r="R17" s="1093"/>
      <c r="S17" s="1093"/>
      <c r="T17" s="1093"/>
      <c r="U17" s="1094"/>
      <c r="X17" s="501"/>
      <c r="Y17" s="437"/>
      <c r="Z17" s="437"/>
      <c r="AA17" s="437"/>
      <c r="AB17" s="502"/>
    </row>
    <row r="18" spans="2:28" ht="27" customHeight="1" x14ac:dyDescent="0.2">
      <c r="B18" s="508"/>
      <c r="D18" s="1095"/>
      <c r="E18" s="1096"/>
      <c r="F18" s="1096"/>
      <c r="G18" s="1096"/>
      <c r="H18" s="1096"/>
      <c r="I18" s="1096"/>
      <c r="J18" s="1096"/>
      <c r="K18" s="1096"/>
      <c r="L18" s="1096"/>
      <c r="M18" s="1096"/>
      <c r="N18" s="1096"/>
      <c r="O18" s="1096"/>
      <c r="P18" s="1096"/>
      <c r="Q18" s="1096"/>
      <c r="R18" s="1096"/>
      <c r="S18" s="1096"/>
      <c r="T18" s="1096"/>
      <c r="U18" s="1097"/>
      <c r="X18" s="501"/>
      <c r="Y18" s="437"/>
      <c r="Z18" s="437"/>
      <c r="AA18" s="437"/>
      <c r="AB18" s="502"/>
    </row>
    <row r="19" spans="2:28" ht="27" customHeight="1" x14ac:dyDescent="0.2">
      <c r="B19" s="508"/>
      <c r="D19" s="1095"/>
      <c r="E19" s="1096"/>
      <c r="F19" s="1096"/>
      <c r="G19" s="1096"/>
      <c r="H19" s="1096"/>
      <c r="I19" s="1096"/>
      <c r="J19" s="1096"/>
      <c r="K19" s="1096"/>
      <c r="L19" s="1096"/>
      <c r="M19" s="1096"/>
      <c r="N19" s="1096"/>
      <c r="O19" s="1096"/>
      <c r="P19" s="1096"/>
      <c r="Q19" s="1096"/>
      <c r="R19" s="1096"/>
      <c r="S19" s="1096"/>
      <c r="T19" s="1096"/>
      <c r="U19" s="1097"/>
      <c r="X19" s="501"/>
      <c r="Y19" s="437"/>
      <c r="Z19" s="437"/>
      <c r="AA19" s="437"/>
      <c r="AB19" s="502"/>
    </row>
    <row r="20" spans="2:28" ht="27" customHeight="1" x14ac:dyDescent="0.2">
      <c r="B20" s="508"/>
      <c r="D20" s="1098"/>
      <c r="E20" s="1099"/>
      <c r="F20" s="1099"/>
      <c r="G20" s="1099"/>
      <c r="H20" s="1099"/>
      <c r="I20" s="1099"/>
      <c r="J20" s="1099"/>
      <c r="K20" s="1099"/>
      <c r="L20" s="1099"/>
      <c r="M20" s="1099"/>
      <c r="N20" s="1099"/>
      <c r="O20" s="1099"/>
      <c r="P20" s="1099"/>
      <c r="Q20" s="1099"/>
      <c r="R20" s="1099"/>
      <c r="S20" s="1099"/>
      <c r="T20" s="1099"/>
      <c r="U20" s="1100"/>
      <c r="X20" s="501"/>
      <c r="Y20" s="437"/>
      <c r="Z20" s="437"/>
      <c r="AA20" s="437"/>
      <c r="AB20" s="502"/>
    </row>
    <row r="21" spans="2:28" ht="8.25" customHeight="1" x14ac:dyDescent="0.2">
      <c r="B21" s="508"/>
      <c r="X21" s="501"/>
      <c r="Y21" s="437"/>
      <c r="Z21" s="437"/>
      <c r="AA21" s="437"/>
      <c r="AB21" s="502"/>
    </row>
    <row r="22" spans="2:28" ht="7.5" customHeight="1" x14ac:dyDescent="0.2">
      <c r="B22" s="508"/>
      <c r="X22" s="501"/>
      <c r="Y22" s="437"/>
      <c r="Z22" s="437"/>
      <c r="AA22" s="437"/>
      <c r="AB22" s="502"/>
    </row>
    <row r="23" spans="2:28" ht="27" customHeight="1" x14ac:dyDescent="0.2">
      <c r="B23" s="508"/>
      <c r="C23" s="500" t="s">
        <v>957</v>
      </c>
      <c r="X23" s="127"/>
      <c r="Y23" s="169" t="s">
        <v>219</v>
      </c>
      <c r="Z23" s="169" t="s">
        <v>220</v>
      </c>
      <c r="AA23" s="169" t="s">
        <v>221</v>
      </c>
      <c r="AB23" s="123"/>
    </row>
    <row r="24" spans="2:28" ht="27" customHeight="1" x14ac:dyDescent="0.2">
      <c r="B24" s="508"/>
      <c r="X24" s="127"/>
      <c r="Y24" s="194" t="s">
        <v>0</v>
      </c>
      <c r="Z24" s="194" t="s">
        <v>220</v>
      </c>
      <c r="AA24" s="194" t="s">
        <v>0</v>
      </c>
      <c r="AB24" s="123"/>
    </row>
    <row r="25" spans="2:28" ht="27" customHeight="1" x14ac:dyDescent="0.2">
      <c r="B25" s="508"/>
      <c r="X25" s="501"/>
      <c r="Y25" s="437"/>
      <c r="Z25" s="437"/>
      <c r="AA25" s="437"/>
      <c r="AB25" s="502"/>
    </row>
    <row r="26" spans="2:28" ht="27" customHeight="1" x14ac:dyDescent="0.2">
      <c r="B26" s="508"/>
      <c r="C26" s="500" t="s">
        <v>958</v>
      </c>
      <c r="X26" s="127"/>
      <c r="Y26" s="169" t="s">
        <v>219</v>
      </c>
      <c r="Z26" s="169" t="s">
        <v>220</v>
      </c>
      <c r="AA26" s="169" t="s">
        <v>221</v>
      </c>
      <c r="AB26" s="123"/>
    </row>
    <row r="27" spans="2:28" ht="27" customHeight="1" x14ac:dyDescent="0.2">
      <c r="B27" s="508"/>
      <c r="C27" s="500" t="s">
        <v>959</v>
      </c>
      <c r="X27" s="127"/>
      <c r="Y27" s="194" t="s">
        <v>4</v>
      </c>
      <c r="Z27" s="194" t="s">
        <v>220</v>
      </c>
      <c r="AA27" s="194" t="s">
        <v>0</v>
      </c>
      <c r="AB27" s="123"/>
    </row>
    <row r="28" spans="2:28" x14ac:dyDescent="0.2">
      <c r="B28" s="508"/>
      <c r="X28" s="501"/>
      <c r="Y28" s="437"/>
      <c r="Z28" s="437"/>
      <c r="AA28" s="437"/>
      <c r="AB28" s="502"/>
    </row>
    <row r="29" spans="2:28" ht="35.25" customHeight="1" x14ac:dyDescent="0.2">
      <c r="B29" s="508"/>
      <c r="D29" s="1088" t="s">
        <v>960</v>
      </c>
      <c r="E29" s="1088"/>
      <c r="F29" s="1088"/>
      <c r="G29" s="1088"/>
      <c r="H29" s="1088"/>
      <c r="I29" s="1088"/>
      <c r="J29" s="1088"/>
      <c r="K29" s="1078"/>
      <c r="L29" s="1079"/>
      <c r="M29" s="1079"/>
      <c r="N29" s="1079"/>
      <c r="O29" s="412" t="s">
        <v>11</v>
      </c>
      <c r="P29" s="1079"/>
      <c r="Q29" s="1079"/>
      <c r="R29" s="412" t="s">
        <v>109</v>
      </c>
      <c r="S29" s="1079"/>
      <c r="T29" s="1079"/>
      <c r="U29" s="413" t="s">
        <v>110</v>
      </c>
      <c r="X29" s="501"/>
      <c r="Y29" s="437"/>
      <c r="Z29" s="437"/>
      <c r="AA29" s="437"/>
      <c r="AB29" s="502"/>
    </row>
    <row r="30" spans="2:28" ht="7.5" customHeight="1" x14ac:dyDescent="0.2">
      <c r="B30" s="508"/>
      <c r="D30" s="437"/>
      <c r="E30" s="437"/>
      <c r="F30" s="437"/>
      <c r="G30" s="437"/>
      <c r="H30" s="437"/>
      <c r="I30" s="437"/>
      <c r="J30" s="437"/>
      <c r="K30" s="437"/>
      <c r="L30" s="437"/>
      <c r="M30" s="437"/>
      <c r="N30" s="437"/>
      <c r="O30" s="437"/>
      <c r="P30" s="437"/>
      <c r="Q30" s="437"/>
      <c r="R30" s="437"/>
      <c r="S30" s="437"/>
      <c r="T30" s="437"/>
      <c r="U30" s="437"/>
      <c r="X30" s="501"/>
      <c r="Y30" s="437"/>
      <c r="Z30" s="437"/>
      <c r="AA30" s="437"/>
      <c r="AB30" s="502"/>
    </row>
    <row r="31" spans="2:28" ht="13.5" customHeight="1" x14ac:dyDescent="0.2">
      <c r="B31" s="508"/>
      <c r="D31" s="85"/>
      <c r="W31" s="507"/>
      <c r="X31" s="501"/>
      <c r="Y31" s="437"/>
      <c r="Z31" s="437"/>
      <c r="AA31" s="437"/>
      <c r="AB31" s="502"/>
    </row>
    <row r="32" spans="2:28" ht="4.5" customHeight="1" x14ac:dyDescent="0.2">
      <c r="B32" s="517"/>
      <c r="C32" s="422"/>
      <c r="D32" s="422"/>
      <c r="E32" s="422"/>
      <c r="F32" s="422"/>
      <c r="G32" s="422"/>
      <c r="H32" s="422"/>
      <c r="I32" s="422"/>
      <c r="J32" s="422"/>
      <c r="K32" s="422"/>
      <c r="L32" s="422"/>
      <c r="M32" s="422"/>
      <c r="N32" s="422"/>
      <c r="O32" s="422"/>
      <c r="P32" s="422"/>
      <c r="Q32" s="422"/>
      <c r="R32" s="422"/>
      <c r="S32" s="422"/>
      <c r="T32" s="422"/>
      <c r="U32" s="422"/>
      <c r="V32" s="422"/>
      <c r="W32" s="518"/>
      <c r="X32" s="417"/>
      <c r="Y32" s="418"/>
      <c r="Z32" s="418"/>
      <c r="AA32" s="418"/>
      <c r="AB32" s="419"/>
    </row>
    <row r="34" spans="2:2" x14ac:dyDescent="0.2">
      <c r="B34" s="500" t="s">
        <v>587</v>
      </c>
    </row>
    <row r="35" spans="2:2" ht="4.5" customHeight="1" x14ac:dyDescent="0.2"/>
    <row r="36" spans="2:2" x14ac:dyDescent="0.2">
      <c r="B36" s="500" t="s">
        <v>588</v>
      </c>
    </row>
  </sheetData>
  <mergeCells count="11">
    <mergeCell ref="B8:F8"/>
    <mergeCell ref="T3:U3"/>
    <mergeCell ref="W3:X3"/>
    <mergeCell ref="Z3:AA3"/>
    <mergeCell ref="B5:AB5"/>
    <mergeCell ref="B7:F7"/>
    <mergeCell ref="D17:U20"/>
    <mergeCell ref="D29:J29"/>
    <mergeCell ref="K29:N29"/>
    <mergeCell ref="P29:Q29"/>
    <mergeCell ref="S29:T29"/>
  </mergeCells>
  <phoneticPr fontId="3"/>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ColWidth="9" defaultRowHeight="13.2" x14ac:dyDescent="0.2"/>
  <cols>
    <col min="1" max="1" width="22.77734375" style="832" bestFit="1" customWidth="1"/>
    <col min="2" max="2" width="33.109375" style="832" customWidth="1"/>
    <col min="3" max="3" width="13" style="832" bestFit="1" customWidth="1"/>
    <col min="4" max="9" width="8.88671875" style="832" customWidth="1"/>
    <col min="10" max="10" width="15.33203125" style="832" customWidth="1"/>
    <col min="11" max="12" width="9" style="832"/>
    <col min="13" max="13" width="12" style="832" customWidth="1"/>
    <col min="14" max="256" width="9" style="832"/>
    <col min="257" max="257" width="22.77734375" style="832" bestFit="1" customWidth="1"/>
    <col min="258" max="258" width="33.109375" style="832" customWidth="1"/>
    <col min="259" max="259" width="13" style="832" bestFit="1" customWidth="1"/>
    <col min="260" max="265" width="8.88671875" style="832" customWidth="1"/>
    <col min="266" max="266" width="15.33203125" style="832" customWidth="1"/>
    <col min="267" max="268" width="9" style="832"/>
    <col min="269" max="269" width="12" style="832" customWidth="1"/>
    <col min="270" max="512" width="9" style="832"/>
    <col min="513" max="513" width="22.77734375" style="832" bestFit="1" customWidth="1"/>
    <col min="514" max="514" width="33.109375" style="832" customWidth="1"/>
    <col min="515" max="515" width="13" style="832" bestFit="1" customWidth="1"/>
    <col min="516" max="521" width="8.88671875" style="832" customWidth="1"/>
    <col min="522" max="522" width="15.33203125" style="832" customWidth="1"/>
    <col min="523" max="524" width="9" style="832"/>
    <col min="525" max="525" width="12" style="832" customWidth="1"/>
    <col min="526" max="768" width="9" style="832"/>
    <col min="769" max="769" width="22.77734375" style="832" bestFit="1" customWidth="1"/>
    <col min="770" max="770" width="33.109375" style="832" customWidth="1"/>
    <col min="771" max="771" width="13" style="832" bestFit="1" customWidth="1"/>
    <col min="772" max="777" width="8.88671875" style="832" customWidth="1"/>
    <col min="778" max="778" width="15.33203125" style="832" customWidth="1"/>
    <col min="779" max="780" width="9" style="832"/>
    <col min="781" max="781" width="12" style="832" customWidth="1"/>
    <col min="782" max="1024" width="9" style="832"/>
    <col min="1025" max="1025" width="22.77734375" style="832" bestFit="1" customWidth="1"/>
    <col min="1026" max="1026" width="33.109375" style="832" customWidth="1"/>
    <col min="1027" max="1027" width="13" style="832" bestFit="1" customWidth="1"/>
    <col min="1028" max="1033" width="8.88671875" style="832" customWidth="1"/>
    <col min="1034" max="1034" width="15.33203125" style="832" customWidth="1"/>
    <col min="1035" max="1036" width="9" style="832"/>
    <col min="1037" max="1037" width="12" style="832" customWidth="1"/>
    <col min="1038" max="1280" width="9" style="832"/>
    <col min="1281" max="1281" width="22.77734375" style="832" bestFit="1" customWidth="1"/>
    <col min="1282" max="1282" width="33.109375" style="832" customWidth="1"/>
    <col min="1283" max="1283" width="13" style="832" bestFit="1" customWidth="1"/>
    <col min="1284" max="1289" width="8.88671875" style="832" customWidth="1"/>
    <col min="1290" max="1290" width="15.33203125" style="832" customWidth="1"/>
    <col min="1291" max="1292" width="9" style="832"/>
    <col min="1293" max="1293" width="12" style="832" customWidth="1"/>
    <col min="1294" max="1536" width="9" style="832"/>
    <col min="1537" max="1537" width="22.77734375" style="832" bestFit="1" customWidth="1"/>
    <col min="1538" max="1538" width="33.109375" style="832" customWidth="1"/>
    <col min="1539" max="1539" width="13" style="832" bestFit="1" customWidth="1"/>
    <col min="1540" max="1545" width="8.88671875" style="832" customWidth="1"/>
    <col min="1546" max="1546" width="15.33203125" style="832" customWidth="1"/>
    <col min="1547" max="1548" width="9" style="832"/>
    <col min="1549" max="1549" width="12" style="832" customWidth="1"/>
    <col min="1550" max="1792" width="9" style="832"/>
    <col min="1793" max="1793" width="22.77734375" style="832" bestFit="1" customWidth="1"/>
    <col min="1794" max="1794" width="33.109375" style="832" customWidth="1"/>
    <col min="1795" max="1795" width="13" style="832" bestFit="1" customWidth="1"/>
    <col min="1796" max="1801" width="8.88671875" style="832" customWidth="1"/>
    <col min="1802" max="1802" width="15.33203125" style="832" customWidth="1"/>
    <col min="1803" max="1804" width="9" style="832"/>
    <col min="1805" max="1805" width="12" style="832" customWidth="1"/>
    <col min="1806" max="2048" width="9" style="832"/>
    <col min="2049" max="2049" width="22.77734375" style="832" bestFit="1" customWidth="1"/>
    <col min="2050" max="2050" width="33.109375" style="832" customWidth="1"/>
    <col min="2051" max="2051" width="13" style="832" bestFit="1" customWidth="1"/>
    <col min="2052" max="2057" width="8.88671875" style="832" customWidth="1"/>
    <col min="2058" max="2058" width="15.33203125" style="832" customWidth="1"/>
    <col min="2059" max="2060" width="9" style="832"/>
    <col min="2061" max="2061" width="12" style="832" customWidth="1"/>
    <col min="2062" max="2304" width="9" style="832"/>
    <col min="2305" max="2305" width="22.77734375" style="832" bestFit="1" customWidth="1"/>
    <col min="2306" max="2306" width="33.109375" style="832" customWidth="1"/>
    <col min="2307" max="2307" width="13" style="832" bestFit="1" customWidth="1"/>
    <col min="2308" max="2313" width="8.88671875" style="832" customWidth="1"/>
    <col min="2314" max="2314" width="15.33203125" style="832" customWidth="1"/>
    <col min="2315" max="2316" width="9" style="832"/>
    <col min="2317" max="2317" width="12" style="832" customWidth="1"/>
    <col min="2318" max="2560" width="9" style="832"/>
    <col min="2561" max="2561" width="22.77734375" style="832" bestFit="1" customWidth="1"/>
    <col min="2562" max="2562" width="33.109375" style="832" customWidth="1"/>
    <col min="2563" max="2563" width="13" style="832" bestFit="1" customWidth="1"/>
    <col min="2564" max="2569" width="8.88671875" style="832" customWidth="1"/>
    <col min="2570" max="2570" width="15.33203125" style="832" customWidth="1"/>
    <col min="2571" max="2572" width="9" style="832"/>
    <col min="2573" max="2573" width="12" style="832" customWidth="1"/>
    <col min="2574" max="2816" width="9" style="832"/>
    <col min="2817" max="2817" width="22.77734375" style="832" bestFit="1" customWidth="1"/>
    <col min="2818" max="2818" width="33.109375" style="832" customWidth="1"/>
    <col min="2819" max="2819" width="13" style="832" bestFit="1" customWidth="1"/>
    <col min="2820" max="2825" width="8.88671875" style="832" customWidth="1"/>
    <col min="2826" max="2826" width="15.33203125" style="832" customWidth="1"/>
    <col min="2827" max="2828" width="9" style="832"/>
    <col min="2829" max="2829" width="12" style="832" customWidth="1"/>
    <col min="2830" max="3072" width="9" style="832"/>
    <col min="3073" max="3073" width="22.77734375" style="832" bestFit="1" customWidth="1"/>
    <col min="3074" max="3074" width="33.109375" style="832" customWidth="1"/>
    <col min="3075" max="3075" width="13" style="832" bestFit="1" customWidth="1"/>
    <col min="3076" max="3081" width="8.88671875" style="832" customWidth="1"/>
    <col min="3082" max="3082" width="15.33203125" style="832" customWidth="1"/>
    <col min="3083" max="3084" width="9" style="832"/>
    <col min="3085" max="3085" width="12" style="832" customWidth="1"/>
    <col min="3086" max="3328" width="9" style="832"/>
    <col min="3329" max="3329" width="22.77734375" style="832" bestFit="1" customWidth="1"/>
    <col min="3330" max="3330" width="33.109375" style="832" customWidth="1"/>
    <col min="3331" max="3331" width="13" style="832" bestFit="1" customWidth="1"/>
    <col min="3332" max="3337" width="8.88671875" style="832" customWidth="1"/>
    <col min="3338" max="3338" width="15.33203125" style="832" customWidth="1"/>
    <col min="3339" max="3340" width="9" style="832"/>
    <col min="3341" max="3341" width="12" style="832" customWidth="1"/>
    <col min="3342" max="3584" width="9" style="832"/>
    <col min="3585" max="3585" width="22.77734375" style="832" bestFit="1" customWidth="1"/>
    <col min="3586" max="3586" width="33.109375" style="832" customWidth="1"/>
    <col min="3587" max="3587" width="13" style="832" bestFit="1" customWidth="1"/>
    <col min="3588" max="3593" width="8.88671875" style="832" customWidth="1"/>
    <col min="3594" max="3594" width="15.33203125" style="832" customWidth="1"/>
    <col min="3595" max="3596" width="9" style="832"/>
    <col min="3597" max="3597" width="12" style="832" customWidth="1"/>
    <col min="3598" max="3840" width="9" style="832"/>
    <col min="3841" max="3841" width="22.77734375" style="832" bestFit="1" customWidth="1"/>
    <col min="3842" max="3842" width="33.109375" style="832" customWidth="1"/>
    <col min="3843" max="3843" width="13" style="832" bestFit="1" customWidth="1"/>
    <col min="3844" max="3849" width="8.88671875" style="832" customWidth="1"/>
    <col min="3850" max="3850" width="15.33203125" style="832" customWidth="1"/>
    <col min="3851" max="3852" width="9" style="832"/>
    <col min="3853" max="3853" width="12" style="832" customWidth="1"/>
    <col min="3854" max="4096" width="9" style="832"/>
    <col min="4097" max="4097" width="22.77734375" style="832" bestFit="1" customWidth="1"/>
    <col min="4098" max="4098" width="33.109375" style="832" customWidth="1"/>
    <col min="4099" max="4099" width="13" style="832" bestFit="1" customWidth="1"/>
    <col min="4100" max="4105" width="8.88671875" style="832" customWidth="1"/>
    <col min="4106" max="4106" width="15.33203125" style="832" customWidth="1"/>
    <col min="4107" max="4108" width="9" style="832"/>
    <col min="4109" max="4109" width="12" style="832" customWidth="1"/>
    <col min="4110" max="4352" width="9" style="832"/>
    <col min="4353" max="4353" width="22.77734375" style="832" bestFit="1" customWidth="1"/>
    <col min="4354" max="4354" width="33.109375" style="832" customWidth="1"/>
    <col min="4355" max="4355" width="13" style="832" bestFit="1" customWidth="1"/>
    <col min="4356" max="4361" width="8.88671875" style="832" customWidth="1"/>
    <col min="4362" max="4362" width="15.33203125" style="832" customWidth="1"/>
    <col min="4363" max="4364" width="9" style="832"/>
    <col min="4365" max="4365" width="12" style="832" customWidth="1"/>
    <col min="4366" max="4608" width="9" style="832"/>
    <col min="4609" max="4609" width="22.77734375" style="832" bestFit="1" customWidth="1"/>
    <col min="4610" max="4610" width="33.109375" style="832" customWidth="1"/>
    <col min="4611" max="4611" width="13" style="832" bestFit="1" customWidth="1"/>
    <col min="4612" max="4617" width="8.88671875" style="832" customWidth="1"/>
    <col min="4618" max="4618" width="15.33203125" style="832" customWidth="1"/>
    <col min="4619" max="4620" width="9" style="832"/>
    <col min="4621" max="4621" width="12" style="832" customWidth="1"/>
    <col min="4622" max="4864" width="9" style="832"/>
    <col min="4865" max="4865" width="22.77734375" style="832" bestFit="1" customWidth="1"/>
    <col min="4866" max="4866" width="33.109375" style="832" customWidth="1"/>
    <col min="4867" max="4867" width="13" style="832" bestFit="1" customWidth="1"/>
    <col min="4868" max="4873" width="8.88671875" style="832" customWidth="1"/>
    <col min="4874" max="4874" width="15.33203125" style="832" customWidth="1"/>
    <col min="4875" max="4876" width="9" style="832"/>
    <col min="4877" max="4877" width="12" style="832" customWidth="1"/>
    <col min="4878" max="5120" width="9" style="832"/>
    <col min="5121" max="5121" width="22.77734375" style="832" bestFit="1" customWidth="1"/>
    <col min="5122" max="5122" width="33.109375" style="832" customWidth="1"/>
    <col min="5123" max="5123" width="13" style="832" bestFit="1" customWidth="1"/>
    <col min="5124" max="5129" width="8.88671875" style="832" customWidth="1"/>
    <col min="5130" max="5130" width="15.33203125" style="832" customWidth="1"/>
    <col min="5131" max="5132" width="9" style="832"/>
    <col min="5133" max="5133" width="12" style="832" customWidth="1"/>
    <col min="5134" max="5376" width="9" style="832"/>
    <col min="5377" max="5377" width="22.77734375" style="832" bestFit="1" customWidth="1"/>
    <col min="5378" max="5378" width="33.109375" style="832" customWidth="1"/>
    <col min="5379" max="5379" width="13" style="832" bestFit="1" customWidth="1"/>
    <col min="5380" max="5385" width="8.88671875" style="832" customWidth="1"/>
    <col min="5386" max="5386" width="15.33203125" style="832" customWidth="1"/>
    <col min="5387" max="5388" width="9" style="832"/>
    <col min="5389" max="5389" width="12" style="832" customWidth="1"/>
    <col min="5390" max="5632" width="9" style="832"/>
    <col min="5633" max="5633" width="22.77734375" style="832" bestFit="1" customWidth="1"/>
    <col min="5634" max="5634" width="33.109375" style="832" customWidth="1"/>
    <col min="5635" max="5635" width="13" style="832" bestFit="1" customWidth="1"/>
    <col min="5636" max="5641" width="8.88671875" style="832" customWidth="1"/>
    <col min="5642" max="5642" width="15.33203125" style="832" customWidth="1"/>
    <col min="5643" max="5644" width="9" style="832"/>
    <col min="5645" max="5645" width="12" style="832" customWidth="1"/>
    <col min="5646" max="5888" width="9" style="832"/>
    <col min="5889" max="5889" width="22.77734375" style="832" bestFit="1" customWidth="1"/>
    <col min="5890" max="5890" width="33.109375" style="832" customWidth="1"/>
    <col min="5891" max="5891" width="13" style="832" bestFit="1" customWidth="1"/>
    <col min="5892" max="5897" width="8.88671875" style="832" customWidth="1"/>
    <col min="5898" max="5898" width="15.33203125" style="832" customWidth="1"/>
    <col min="5899" max="5900" width="9" style="832"/>
    <col min="5901" max="5901" width="12" style="832" customWidth="1"/>
    <col min="5902" max="6144" width="9" style="832"/>
    <col min="6145" max="6145" width="22.77734375" style="832" bestFit="1" customWidth="1"/>
    <col min="6146" max="6146" width="33.109375" style="832" customWidth="1"/>
    <col min="6147" max="6147" width="13" style="832" bestFit="1" customWidth="1"/>
    <col min="6148" max="6153" width="8.88671875" style="832" customWidth="1"/>
    <col min="6154" max="6154" width="15.33203125" style="832" customWidth="1"/>
    <col min="6155" max="6156" width="9" style="832"/>
    <col min="6157" max="6157" width="12" style="832" customWidth="1"/>
    <col min="6158" max="6400" width="9" style="832"/>
    <col min="6401" max="6401" width="22.77734375" style="832" bestFit="1" customWidth="1"/>
    <col min="6402" max="6402" width="33.109375" style="832" customWidth="1"/>
    <col min="6403" max="6403" width="13" style="832" bestFit="1" customWidth="1"/>
    <col min="6404" max="6409" width="8.88671875" style="832" customWidth="1"/>
    <col min="6410" max="6410" width="15.33203125" style="832" customWidth="1"/>
    <col min="6411" max="6412" width="9" style="832"/>
    <col min="6413" max="6413" width="12" style="832" customWidth="1"/>
    <col min="6414" max="6656" width="9" style="832"/>
    <col min="6657" max="6657" width="22.77734375" style="832" bestFit="1" customWidth="1"/>
    <col min="6658" max="6658" width="33.109375" style="832" customWidth="1"/>
    <col min="6659" max="6659" width="13" style="832" bestFit="1" customWidth="1"/>
    <col min="6660" max="6665" width="8.88671875" style="832" customWidth="1"/>
    <col min="6666" max="6666" width="15.33203125" style="832" customWidth="1"/>
    <col min="6667" max="6668" width="9" style="832"/>
    <col min="6669" max="6669" width="12" style="832" customWidth="1"/>
    <col min="6670" max="6912" width="9" style="832"/>
    <col min="6913" max="6913" width="22.77734375" style="832" bestFit="1" customWidth="1"/>
    <col min="6914" max="6914" width="33.109375" style="832" customWidth="1"/>
    <col min="6915" max="6915" width="13" style="832" bestFit="1" customWidth="1"/>
    <col min="6916" max="6921" width="8.88671875" style="832" customWidth="1"/>
    <col min="6922" max="6922" width="15.33203125" style="832" customWidth="1"/>
    <col min="6923" max="6924" width="9" style="832"/>
    <col min="6925" max="6925" width="12" style="832" customWidth="1"/>
    <col min="6926" max="7168" width="9" style="832"/>
    <col min="7169" max="7169" width="22.77734375" style="832" bestFit="1" customWidth="1"/>
    <col min="7170" max="7170" width="33.109375" style="832" customWidth="1"/>
    <col min="7171" max="7171" width="13" style="832" bestFit="1" customWidth="1"/>
    <col min="7172" max="7177" width="8.88671875" style="832" customWidth="1"/>
    <col min="7178" max="7178" width="15.33203125" style="832" customWidth="1"/>
    <col min="7179" max="7180" width="9" style="832"/>
    <col min="7181" max="7181" width="12" style="832" customWidth="1"/>
    <col min="7182" max="7424" width="9" style="832"/>
    <col min="7425" max="7425" width="22.77734375" style="832" bestFit="1" customWidth="1"/>
    <col min="7426" max="7426" width="33.109375" style="832" customWidth="1"/>
    <col min="7427" max="7427" width="13" style="832" bestFit="1" customWidth="1"/>
    <col min="7428" max="7433" width="8.88671875" style="832" customWidth="1"/>
    <col min="7434" max="7434" width="15.33203125" style="832" customWidth="1"/>
    <col min="7435" max="7436" width="9" style="832"/>
    <col min="7437" max="7437" width="12" style="832" customWidth="1"/>
    <col min="7438" max="7680" width="9" style="832"/>
    <col min="7681" max="7681" width="22.77734375" style="832" bestFit="1" customWidth="1"/>
    <col min="7682" max="7682" width="33.109375" style="832" customWidth="1"/>
    <col min="7683" max="7683" width="13" style="832" bestFit="1" customWidth="1"/>
    <col min="7684" max="7689" width="8.88671875" style="832" customWidth="1"/>
    <col min="7690" max="7690" width="15.33203125" style="832" customWidth="1"/>
    <col min="7691" max="7692" width="9" style="832"/>
    <col min="7693" max="7693" width="12" style="832" customWidth="1"/>
    <col min="7694" max="7936" width="9" style="832"/>
    <col min="7937" max="7937" width="22.77734375" style="832" bestFit="1" customWidth="1"/>
    <col min="7938" max="7938" width="33.109375" style="832" customWidth="1"/>
    <col min="7939" max="7939" width="13" style="832" bestFit="1" customWidth="1"/>
    <col min="7940" max="7945" width="8.88671875" style="832" customWidth="1"/>
    <col min="7946" max="7946" width="15.33203125" style="832" customWidth="1"/>
    <col min="7947" max="7948" width="9" style="832"/>
    <col min="7949" max="7949" width="12" style="832" customWidth="1"/>
    <col min="7950" max="8192" width="9" style="832"/>
    <col min="8193" max="8193" width="22.77734375" style="832" bestFit="1" customWidth="1"/>
    <col min="8194" max="8194" width="33.109375" style="832" customWidth="1"/>
    <col min="8195" max="8195" width="13" style="832" bestFit="1" customWidth="1"/>
    <col min="8196" max="8201" width="8.88671875" style="832" customWidth="1"/>
    <col min="8202" max="8202" width="15.33203125" style="832" customWidth="1"/>
    <col min="8203" max="8204" width="9" style="832"/>
    <col min="8205" max="8205" width="12" style="832" customWidth="1"/>
    <col min="8206" max="8448" width="9" style="832"/>
    <col min="8449" max="8449" width="22.77734375" style="832" bestFit="1" customWidth="1"/>
    <col min="8450" max="8450" width="33.109375" style="832" customWidth="1"/>
    <col min="8451" max="8451" width="13" style="832" bestFit="1" customWidth="1"/>
    <col min="8452" max="8457" width="8.88671875" style="832" customWidth="1"/>
    <col min="8458" max="8458" width="15.33203125" style="832" customWidth="1"/>
    <col min="8459" max="8460" width="9" style="832"/>
    <col min="8461" max="8461" width="12" style="832" customWidth="1"/>
    <col min="8462" max="8704" width="9" style="832"/>
    <col min="8705" max="8705" width="22.77734375" style="832" bestFit="1" customWidth="1"/>
    <col min="8706" max="8706" width="33.109375" style="832" customWidth="1"/>
    <col min="8707" max="8707" width="13" style="832" bestFit="1" customWidth="1"/>
    <col min="8708" max="8713" width="8.88671875" style="832" customWidth="1"/>
    <col min="8714" max="8714" width="15.33203125" style="832" customWidth="1"/>
    <col min="8715" max="8716" width="9" style="832"/>
    <col min="8717" max="8717" width="12" style="832" customWidth="1"/>
    <col min="8718" max="8960" width="9" style="832"/>
    <col min="8961" max="8961" width="22.77734375" style="832" bestFit="1" customWidth="1"/>
    <col min="8962" max="8962" width="33.109375" style="832" customWidth="1"/>
    <col min="8963" max="8963" width="13" style="832" bestFit="1" customWidth="1"/>
    <col min="8964" max="8969" width="8.88671875" style="832" customWidth="1"/>
    <col min="8970" max="8970" width="15.33203125" style="832" customWidth="1"/>
    <col min="8971" max="8972" width="9" style="832"/>
    <col min="8973" max="8973" width="12" style="832" customWidth="1"/>
    <col min="8974" max="9216" width="9" style="832"/>
    <col min="9217" max="9217" width="22.77734375" style="832" bestFit="1" customWidth="1"/>
    <col min="9218" max="9218" width="33.109375" style="832" customWidth="1"/>
    <col min="9219" max="9219" width="13" style="832" bestFit="1" customWidth="1"/>
    <col min="9220" max="9225" width="8.88671875" style="832" customWidth="1"/>
    <col min="9226" max="9226" width="15.33203125" style="832" customWidth="1"/>
    <col min="9227" max="9228" width="9" style="832"/>
    <col min="9229" max="9229" width="12" style="832" customWidth="1"/>
    <col min="9230" max="9472" width="9" style="832"/>
    <col min="9473" max="9473" width="22.77734375" style="832" bestFit="1" customWidth="1"/>
    <col min="9474" max="9474" width="33.109375" style="832" customWidth="1"/>
    <col min="9475" max="9475" width="13" style="832" bestFit="1" customWidth="1"/>
    <col min="9476" max="9481" width="8.88671875" style="832" customWidth="1"/>
    <col min="9482" max="9482" width="15.33203125" style="832" customWidth="1"/>
    <col min="9483" max="9484" width="9" style="832"/>
    <col min="9485" max="9485" width="12" style="832" customWidth="1"/>
    <col min="9486" max="9728" width="9" style="832"/>
    <col min="9729" max="9729" width="22.77734375" style="832" bestFit="1" customWidth="1"/>
    <col min="9730" max="9730" width="33.109375" style="832" customWidth="1"/>
    <col min="9731" max="9731" width="13" style="832" bestFit="1" customWidth="1"/>
    <col min="9732" max="9737" width="8.88671875" style="832" customWidth="1"/>
    <col min="9738" max="9738" width="15.33203125" style="832" customWidth="1"/>
    <col min="9739" max="9740" width="9" style="832"/>
    <col min="9741" max="9741" width="12" style="832" customWidth="1"/>
    <col min="9742" max="9984" width="9" style="832"/>
    <col min="9985" max="9985" width="22.77734375" style="832" bestFit="1" customWidth="1"/>
    <col min="9986" max="9986" width="33.109375" style="832" customWidth="1"/>
    <col min="9987" max="9987" width="13" style="832" bestFit="1" customWidth="1"/>
    <col min="9988" max="9993" width="8.88671875" style="832" customWidth="1"/>
    <col min="9994" max="9994" width="15.33203125" style="832" customWidth="1"/>
    <col min="9995" max="9996" width="9" style="832"/>
    <col min="9997" max="9997" width="12" style="832" customWidth="1"/>
    <col min="9998" max="10240" width="9" style="832"/>
    <col min="10241" max="10241" width="22.77734375" style="832" bestFit="1" customWidth="1"/>
    <col min="10242" max="10242" width="33.109375" style="832" customWidth="1"/>
    <col min="10243" max="10243" width="13" style="832" bestFit="1" customWidth="1"/>
    <col min="10244" max="10249" width="8.88671875" style="832" customWidth="1"/>
    <col min="10250" max="10250" width="15.33203125" style="832" customWidth="1"/>
    <col min="10251" max="10252" width="9" style="832"/>
    <col min="10253" max="10253" width="12" style="832" customWidth="1"/>
    <col min="10254" max="10496" width="9" style="832"/>
    <col min="10497" max="10497" width="22.77734375" style="832" bestFit="1" customWidth="1"/>
    <col min="10498" max="10498" width="33.109375" style="832" customWidth="1"/>
    <col min="10499" max="10499" width="13" style="832" bestFit="1" customWidth="1"/>
    <col min="10500" max="10505" width="8.88671875" style="832" customWidth="1"/>
    <col min="10506" max="10506" width="15.33203125" style="832" customWidth="1"/>
    <col min="10507" max="10508" width="9" style="832"/>
    <col min="10509" max="10509" width="12" style="832" customWidth="1"/>
    <col min="10510" max="10752" width="9" style="832"/>
    <col min="10753" max="10753" width="22.77734375" style="832" bestFit="1" customWidth="1"/>
    <col min="10754" max="10754" width="33.109375" style="832" customWidth="1"/>
    <col min="10755" max="10755" width="13" style="832" bestFit="1" customWidth="1"/>
    <col min="10756" max="10761" width="8.88671875" style="832" customWidth="1"/>
    <col min="10762" max="10762" width="15.33203125" style="832" customWidth="1"/>
    <col min="10763" max="10764" width="9" style="832"/>
    <col min="10765" max="10765" width="12" style="832" customWidth="1"/>
    <col min="10766" max="11008" width="9" style="832"/>
    <col min="11009" max="11009" width="22.77734375" style="832" bestFit="1" customWidth="1"/>
    <col min="11010" max="11010" width="33.109375" style="832" customWidth="1"/>
    <col min="11011" max="11011" width="13" style="832" bestFit="1" customWidth="1"/>
    <col min="11012" max="11017" width="8.88671875" style="832" customWidth="1"/>
    <col min="11018" max="11018" width="15.33203125" style="832" customWidth="1"/>
    <col min="11019" max="11020" width="9" style="832"/>
    <col min="11021" max="11021" width="12" style="832" customWidth="1"/>
    <col min="11022" max="11264" width="9" style="832"/>
    <col min="11265" max="11265" width="22.77734375" style="832" bestFit="1" customWidth="1"/>
    <col min="11266" max="11266" width="33.109375" style="832" customWidth="1"/>
    <col min="11267" max="11267" width="13" style="832" bestFit="1" customWidth="1"/>
    <col min="11268" max="11273" width="8.88671875" style="832" customWidth="1"/>
    <col min="11274" max="11274" width="15.33203125" style="832" customWidth="1"/>
    <col min="11275" max="11276" width="9" style="832"/>
    <col min="11277" max="11277" width="12" style="832" customWidth="1"/>
    <col min="11278" max="11520" width="9" style="832"/>
    <col min="11521" max="11521" width="22.77734375" style="832" bestFit="1" customWidth="1"/>
    <col min="11522" max="11522" width="33.109375" style="832" customWidth="1"/>
    <col min="11523" max="11523" width="13" style="832" bestFit="1" customWidth="1"/>
    <col min="11524" max="11529" width="8.88671875" style="832" customWidth="1"/>
    <col min="11530" max="11530" width="15.33203125" style="832" customWidth="1"/>
    <col min="11531" max="11532" width="9" style="832"/>
    <col min="11533" max="11533" width="12" style="832" customWidth="1"/>
    <col min="11534" max="11776" width="9" style="832"/>
    <col min="11777" max="11777" width="22.77734375" style="832" bestFit="1" customWidth="1"/>
    <col min="11778" max="11778" width="33.109375" style="832" customWidth="1"/>
    <col min="11779" max="11779" width="13" style="832" bestFit="1" customWidth="1"/>
    <col min="11780" max="11785" width="8.88671875" style="832" customWidth="1"/>
    <col min="11786" max="11786" width="15.33203125" style="832" customWidth="1"/>
    <col min="11787" max="11788" width="9" style="832"/>
    <col min="11789" max="11789" width="12" style="832" customWidth="1"/>
    <col min="11790" max="12032" width="9" style="832"/>
    <col min="12033" max="12033" width="22.77734375" style="832" bestFit="1" customWidth="1"/>
    <col min="12034" max="12034" width="33.109375" style="832" customWidth="1"/>
    <col min="12035" max="12035" width="13" style="832" bestFit="1" customWidth="1"/>
    <col min="12036" max="12041" width="8.88671875" style="832" customWidth="1"/>
    <col min="12042" max="12042" width="15.33203125" style="832" customWidth="1"/>
    <col min="12043" max="12044" width="9" style="832"/>
    <col min="12045" max="12045" width="12" style="832" customWidth="1"/>
    <col min="12046" max="12288" width="9" style="832"/>
    <col min="12289" max="12289" width="22.77734375" style="832" bestFit="1" customWidth="1"/>
    <col min="12290" max="12290" width="33.109375" style="832" customWidth="1"/>
    <col min="12291" max="12291" width="13" style="832" bestFit="1" customWidth="1"/>
    <col min="12292" max="12297" width="8.88671875" style="832" customWidth="1"/>
    <col min="12298" max="12298" width="15.33203125" style="832" customWidth="1"/>
    <col min="12299" max="12300" width="9" style="832"/>
    <col min="12301" max="12301" width="12" style="832" customWidth="1"/>
    <col min="12302" max="12544" width="9" style="832"/>
    <col min="12545" max="12545" width="22.77734375" style="832" bestFit="1" customWidth="1"/>
    <col min="12546" max="12546" width="33.109375" style="832" customWidth="1"/>
    <col min="12547" max="12547" width="13" style="832" bestFit="1" customWidth="1"/>
    <col min="12548" max="12553" width="8.88671875" style="832" customWidth="1"/>
    <col min="12554" max="12554" width="15.33203125" style="832" customWidth="1"/>
    <col min="12555" max="12556" width="9" style="832"/>
    <col min="12557" max="12557" width="12" style="832" customWidth="1"/>
    <col min="12558" max="12800" width="9" style="832"/>
    <col min="12801" max="12801" width="22.77734375" style="832" bestFit="1" customWidth="1"/>
    <col min="12802" max="12802" width="33.109375" style="832" customWidth="1"/>
    <col min="12803" max="12803" width="13" style="832" bestFit="1" customWidth="1"/>
    <col min="12804" max="12809" width="8.88671875" style="832" customWidth="1"/>
    <col min="12810" max="12810" width="15.33203125" style="832" customWidth="1"/>
    <col min="12811" max="12812" width="9" style="832"/>
    <col min="12813" max="12813" width="12" style="832" customWidth="1"/>
    <col min="12814" max="13056" width="9" style="832"/>
    <col min="13057" max="13057" width="22.77734375" style="832" bestFit="1" customWidth="1"/>
    <col min="13058" max="13058" width="33.109375" style="832" customWidth="1"/>
    <col min="13059" max="13059" width="13" style="832" bestFit="1" customWidth="1"/>
    <col min="13060" max="13065" width="8.88671875" style="832" customWidth="1"/>
    <col min="13066" max="13066" width="15.33203125" style="832" customWidth="1"/>
    <col min="13067" max="13068" width="9" style="832"/>
    <col min="13069" max="13069" width="12" style="832" customWidth="1"/>
    <col min="13070" max="13312" width="9" style="832"/>
    <col min="13313" max="13313" width="22.77734375" style="832" bestFit="1" customWidth="1"/>
    <col min="13314" max="13314" width="33.109375" style="832" customWidth="1"/>
    <col min="13315" max="13315" width="13" style="832" bestFit="1" customWidth="1"/>
    <col min="13316" max="13321" width="8.88671875" style="832" customWidth="1"/>
    <col min="13322" max="13322" width="15.33203125" style="832" customWidth="1"/>
    <col min="13323" max="13324" width="9" style="832"/>
    <col min="13325" max="13325" width="12" style="832" customWidth="1"/>
    <col min="13326" max="13568" width="9" style="832"/>
    <col min="13569" max="13569" width="22.77734375" style="832" bestFit="1" customWidth="1"/>
    <col min="13570" max="13570" width="33.109375" style="832" customWidth="1"/>
    <col min="13571" max="13571" width="13" style="832" bestFit="1" customWidth="1"/>
    <col min="13572" max="13577" width="8.88671875" style="832" customWidth="1"/>
    <col min="13578" max="13578" width="15.33203125" style="832" customWidth="1"/>
    <col min="13579" max="13580" width="9" style="832"/>
    <col min="13581" max="13581" width="12" style="832" customWidth="1"/>
    <col min="13582" max="13824" width="9" style="832"/>
    <col min="13825" max="13825" width="22.77734375" style="832" bestFit="1" customWidth="1"/>
    <col min="13826" max="13826" width="33.109375" style="832" customWidth="1"/>
    <col min="13827" max="13827" width="13" style="832" bestFit="1" customWidth="1"/>
    <col min="13828" max="13833" width="8.88671875" style="832" customWidth="1"/>
    <col min="13834" max="13834" width="15.33203125" style="832" customWidth="1"/>
    <col min="13835" max="13836" width="9" style="832"/>
    <col min="13837" max="13837" width="12" style="832" customWidth="1"/>
    <col min="13838" max="14080" width="9" style="832"/>
    <col min="14081" max="14081" width="22.77734375" style="832" bestFit="1" customWidth="1"/>
    <col min="14082" max="14082" width="33.109375" style="832" customWidth="1"/>
    <col min="14083" max="14083" width="13" style="832" bestFit="1" customWidth="1"/>
    <col min="14084" max="14089" width="8.88671875" style="832" customWidth="1"/>
    <col min="14090" max="14090" width="15.33203125" style="832" customWidth="1"/>
    <col min="14091" max="14092" width="9" style="832"/>
    <col min="14093" max="14093" width="12" style="832" customWidth="1"/>
    <col min="14094" max="14336" width="9" style="832"/>
    <col min="14337" max="14337" width="22.77734375" style="832" bestFit="1" customWidth="1"/>
    <col min="14338" max="14338" width="33.109375" style="832" customWidth="1"/>
    <col min="14339" max="14339" width="13" style="832" bestFit="1" customWidth="1"/>
    <col min="14340" max="14345" width="8.88671875" style="832" customWidth="1"/>
    <col min="14346" max="14346" width="15.33203125" style="832" customWidth="1"/>
    <col min="14347" max="14348" width="9" style="832"/>
    <col min="14349" max="14349" width="12" style="832" customWidth="1"/>
    <col min="14350" max="14592" width="9" style="832"/>
    <col min="14593" max="14593" width="22.77734375" style="832" bestFit="1" customWidth="1"/>
    <col min="14594" max="14594" width="33.109375" style="832" customWidth="1"/>
    <col min="14595" max="14595" width="13" style="832" bestFit="1" customWidth="1"/>
    <col min="14596" max="14601" width="8.88671875" style="832" customWidth="1"/>
    <col min="14602" max="14602" width="15.33203125" style="832" customWidth="1"/>
    <col min="14603" max="14604" width="9" style="832"/>
    <col min="14605" max="14605" width="12" style="832" customWidth="1"/>
    <col min="14606" max="14848" width="9" style="832"/>
    <col min="14849" max="14849" width="22.77734375" style="832" bestFit="1" customWidth="1"/>
    <col min="14850" max="14850" width="33.109375" style="832" customWidth="1"/>
    <col min="14851" max="14851" width="13" style="832" bestFit="1" customWidth="1"/>
    <col min="14852" max="14857" width="8.88671875" style="832" customWidth="1"/>
    <col min="14858" max="14858" width="15.33203125" style="832" customWidth="1"/>
    <col min="14859" max="14860" width="9" style="832"/>
    <col min="14861" max="14861" width="12" style="832" customWidth="1"/>
    <col min="14862" max="15104" width="9" style="832"/>
    <col min="15105" max="15105" width="22.77734375" style="832" bestFit="1" customWidth="1"/>
    <col min="15106" max="15106" width="33.109375" style="832" customWidth="1"/>
    <col min="15107" max="15107" width="13" style="832" bestFit="1" customWidth="1"/>
    <col min="15108" max="15113" width="8.88671875" style="832" customWidth="1"/>
    <col min="15114" max="15114" width="15.33203125" style="832" customWidth="1"/>
    <col min="15115" max="15116" width="9" style="832"/>
    <col min="15117" max="15117" width="12" style="832" customWidth="1"/>
    <col min="15118" max="15360" width="9" style="832"/>
    <col min="15361" max="15361" width="22.77734375" style="832" bestFit="1" customWidth="1"/>
    <col min="15362" max="15362" width="33.109375" style="832" customWidth="1"/>
    <col min="15363" max="15363" width="13" style="832" bestFit="1" customWidth="1"/>
    <col min="15364" max="15369" width="8.88671875" style="832" customWidth="1"/>
    <col min="15370" max="15370" width="15.33203125" style="832" customWidth="1"/>
    <col min="15371" max="15372" width="9" style="832"/>
    <col min="15373" max="15373" width="12" style="832" customWidth="1"/>
    <col min="15374" max="15616" width="9" style="832"/>
    <col min="15617" max="15617" width="22.77734375" style="832" bestFit="1" customWidth="1"/>
    <col min="15618" max="15618" width="33.109375" style="832" customWidth="1"/>
    <col min="15619" max="15619" width="13" style="832" bestFit="1" customWidth="1"/>
    <col min="15620" max="15625" width="8.88671875" style="832" customWidth="1"/>
    <col min="15626" max="15626" width="15.33203125" style="832" customWidth="1"/>
    <col min="15627" max="15628" width="9" style="832"/>
    <col min="15629" max="15629" width="12" style="832" customWidth="1"/>
    <col min="15630" max="15872" width="9" style="832"/>
    <col min="15873" max="15873" width="22.77734375" style="832" bestFit="1" customWidth="1"/>
    <col min="15874" max="15874" width="33.109375" style="832" customWidth="1"/>
    <col min="15875" max="15875" width="13" style="832" bestFit="1" customWidth="1"/>
    <col min="15876" max="15881" width="8.88671875" style="832" customWidth="1"/>
    <col min="15882" max="15882" width="15.33203125" style="832" customWidth="1"/>
    <col min="15883" max="15884" width="9" style="832"/>
    <col min="15885" max="15885" width="12" style="832" customWidth="1"/>
    <col min="15886" max="16128" width="9" style="832"/>
    <col min="16129" max="16129" width="22.77734375" style="832" bestFit="1" customWidth="1"/>
    <col min="16130" max="16130" width="33.109375" style="832" customWidth="1"/>
    <col min="16131" max="16131" width="13" style="832" bestFit="1" customWidth="1"/>
    <col min="16132" max="16137" width="8.88671875" style="832" customWidth="1"/>
    <col min="16138" max="16138" width="15.33203125" style="832" customWidth="1"/>
    <col min="16139" max="16140" width="9" style="832"/>
    <col min="16141" max="16141" width="12" style="832" customWidth="1"/>
    <col min="16142" max="16384" width="9" style="832"/>
  </cols>
  <sheetData>
    <row r="1" spans="1:13" ht="21.75" customHeight="1" x14ac:dyDescent="0.2">
      <c r="A1" s="801" t="s">
        <v>2170</v>
      </c>
      <c r="B1" s="636"/>
      <c r="C1" s="636"/>
      <c r="D1" s="1776" t="s">
        <v>115</v>
      </c>
      <c r="E1" s="1776"/>
      <c r="F1" s="1824">
        <v>2870123456</v>
      </c>
      <c r="G1" s="1824"/>
      <c r="H1" s="1824"/>
      <c r="I1" s="1824"/>
      <c r="J1" s="1824"/>
      <c r="K1" s="636"/>
      <c r="L1" s="636"/>
    </row>
    <row r="2" spans="1:13" ht="21.75" customHeight="1" x14ac:dyDescent="0.2">
      <c r="A2" s="636"/>
      <c r="B2" s="636"/>
      <c r="C2" s="636"/>
      <c r="D2" s="1776" t="s">
        <v>594</v>
      </c>
      <c r="E2" s="1776"/>
      <c r="F2" s="1824" t="s">
        <v>2186</v>
      </c>
      <c r="G2" s="1824"/>
      <c r="H2" s="1824"/>
      <c r="I2" s="1824"/>
      <c r="J2" s="1824"/>
      <c r="K2" s="636"/>
      <c r="L2" s="636"/>
      <c r="M2" s="699" t="s">
        <v>1846</v>
      </c>
    </row>
    <row r="3" spans="1:13" ht="21.75" customHeight="1" x14ac:dyDescent="0.15">
      <c r="A3" s="873" t="s">
        <v>2171</v>
      </c>
      <c r="B3" s="874" t="s">
        <v>2226</v>
      </c>
      <c r="C3" s="835"/>
      <c r="D3" s="1776" t="s">
        <v>2125</v>
      </c>
      <c r="E3" s="1776"/>
      <c r="F3" s="1824" t="s">
        <v>2227</v>
      </c>
      <c r="G3" s="1824"/>
      <c r="H3" s="1824"/>
      <c r="I3" s="1824"/>
      <c r="J3" s="1824"/>
      <c r="K3" s="636"/>
      <c r="L3" s="636"/>
    </row>
    <row r="4" spans="1:13" ht="27" customHeight="1" x14ac:dyDescent="0.2">
      <c r="A4" s="873" t="s">
        <v>2172</v>
      </c>
      <c r="B4" s="874" t="s">
        <v>2228</v>
      </c>
      <c r="C4" s="636"/>
      <c r="D4" s="636"/>
      <c r="E4" s="636"/>
      <c r="F4" s="636"/>
      <c r="G4" s="636"/>
      <c r="H4" s="636"/>
      <c r="I4" s="636"/>
      <c r="J4" s="636"/>
      <c r="K4" s="636"/>
      <c r="L4" s="636"/>
    </row>
    <row r="5" spans="1:13" ht="15.75" customHeight="1" thickBot="1" x14ac:dyDescent="0.25">
      <c r="A5" s="636"/>
      <c r="B5" s="636"/>
      <c r="C5" s="636"/>
      <c r="D5" s="636"/>
      <c r="E5" s="636"/>
      <c r="F5" s="636"/>
      <c r="G5" s="636"/>
      <c r="H5" s="636"/>
      <c r="I5" s="636"/>
      <c r="J5" s="636"/>
      <c r="K5" s="636"/>
      <c r="L5" s="636"/>
    </row>
    <row r="6" spans="1:13" ht="15.75" customHeight="1" x14ac:dyDescent="0.2">
      <c r="A6" s="875"/>
      <c r="B6" s="876"/>
      <c r="C6" s="876"/>
      <c r="D6" s="1810" t="s">
        <v>2173</v>
      </c>
      <c r="E6" s="1811"/>
      <c r="F6" s="1811"/>
      <c r="G6" s="1811"/>
      <c r="H6" s="1811"/>
      <c r="I6" s="1811"/>
      <c r="J6" s="1812"/>
      <c r="K6" s="636"/>
      <c r="L6" s="636"/>
    </row>
    <row r="7" spans="1:13" ht="34.5" customHeight="1" thickBot="1" x14ac:dyDescent="0.25">
      <c r="A7" s="877" t="s">
        <v>2174</v>
      </c>
      <c r="B7" s="878" t="s">
        <v>2175</v>
      </c>
      <c r="C7" s="878" t="s">
        <v>2176</v>
      </c>
      <c r="D7" s="879" t="s">
        <v>2229</v>
      </c>
      <c r="E7" s="879" t="s">
        <v>2230</v>
      </c>
      <c r="F7" s="879" t="s">
        <v>2231</v>
      </c>
      <c r="G7" s="879" t="s">
        <v>2232</v>
      </c>
      <c r="H7" s="879" t="s">
        <v>2233</v>
      </c>
      <c r="I7" s="880" t="s">
        <v>2234</v>
      </c>
      <c r="J7" s="881" t="s">
        <v>2178</v>
      </c>
      <c r="K7" s="636"/>
      <c r="L7" s="636"/>
    </row>
    <row r="8" spans="1:13" x14ac:dyDescent="0.2">
      <c r="A8" s="1836" t="s">
        <v>2235</v>
      </c>
      <c r="B8" s="882" t="s">
        <v>2193</v>
      </c>
      <c r="C8" s="883" t="s">
        <v>2192</v>
      </c>
      <c r="D8" s="884">
        <v>15</v>
      </c>
      <c r="E8" s="885">
        <v>15</v>
      </c>
      <c r="F8" s="884">
        <v>14</v>
      </c>
      <c r="G8" s="884">
        <v>14</v>
      </c>
      <c r="H8" s="884">
        <v>15</v>
      </c>
      <c r="I8" s="886">
        <v>15</v>
      </c>
      <c r="J8" s="887">
        <f>SUM(D8:I8)</f>
        <v>88</v>
      </c>
      <c r="K8" s="636"/>
      <c r="L8" s="636"/>
    </row>
    <row r="9" spans="1:13" x14ac:dyDescent="0.2">
      <c r="A9" s="1829"/>
      <c r="B9" s="888" t="s">
        <v>2196</v>
      </c>
      <c r="C9" s="889" t="s">
        <v>2195</v>
      </c>
      <c r="D9" s="870">
        <v>6</v>
      </c>
      <c r="E9" s="890">
        <v>6</v>
      </c>
      <c r="F9" s="870">
        <v>6</v>
      </c>
      <c r="G9" s="870">
        <v>6</v>
      </c>
      <c r="H9" s="870">
        <v>6</v>
      </c>
      <c r="I9" s="891">
        <v>6</v>
      </c>
      <c r="J9" s="892">
        <f>SUM(D9:I9)</f>
        <v>36</v>
      </c>
      <c r="K9" s="636"/>
      <c r="L9" s="636"/>
    </row>
    <row r="10" spans="1:13" x14ac:dyDescent="0.2">
      <c r="A10" s="1829"/>
      <c r="B10" s="843"/>
      <c r="C10" s="843"/>
      <c r="D10" s="870"/>
      <c r="E10" s="890"/>
      <c r="F10" s="870"/>
      <c r="G10" s="870"/>
      <c r="H10" s="870"/>
      <c r="I10" s="891"/>
      <c r="J10" s="892"/>
      <c r="K10" s="636"/>
      <c r="L10" s="636"/>
    </row>
    <row r="11" spans="1:13" ht="13.8" thickBot="1" x14ac:dyDescent="0.25">
      <c r="A11" s="1829"/>
      <c r="B11" s="846"/>
      <c r="C11" s="846"/>
      <c r="D11" s="893"/>
      <c r="E11" s="894"/>
      <c r="F11" s="893"/>
      <c r="G11" s="893"/>
      <c r="H11" s="893"/>
      <c r="I11" s="895"/>
      <c r="J11" s="896"/>
      <c r="K11" s="636"/>
      <c r="L11" s="636"/>
    </row>
    <row r="12" spans="1:13" ht="14.4" thickTop="1" thickBot="1" x14ac:dyDescent="0.25">
      <c r="A12" s="1830"/>
      <c r="B12" s="1831" t="s">
        <v>2179</v>
      </c>
      <c r="C12" s="1837"/>
      <c r="D12" s="897">
        <v>21</v>
      </c>
      <c r="E12" s="898">
        <v>21</v>
      </c>
      <c r="F12" s="897">
        <v>20</v>
      </c>
      <c r="G12" s="897">
        <v>20</v>
      </c>
      <c r="H12" s="897">
        <v>21</v>
      </c>
      <c r="I12" s="899">
        <v>21</v>
      </c>
      <c r="J12" s="900">
        <f>SUM(D12:I12)</f>
        <v>124</v>
      </c>
      <c r="K12" s="636"/>
      <c r="L12" s="636"/>
    </row>
    <row r="13" spans="1:13" x14ac:dyDescent="0.2">
      <c r="A13" s="1829" t="s">
        <v>2236</v>
      </c>
      <c r="B13" s="901" t="s">
        <v>2237</v>
      </c>
      <c r="C13" s="902" t="s">
        <v>2195</v>
      </c>
      <c r="D13" s="903">
        <v>10</v>
      </c>
      <c r="E13" s="903">
        <v>10</v>
      </c>
      <c r="F13" s="903">
        <v>10</v>
      </c>
      <c r="G13" s="903">
        <v>10</v>
      </c>
      <c r="H13" s="903">
        <v>10</v>
      </c>
      <c r="I13" s="904">
        <v>10</v>
      </c>
      <c r="J13" s="905">
        <f>SUM(D13:I13)</f>
        <v>60</v>
      </c>
      <c r="K13" s="636"/>
      <c r="L13" s="636"/>
    </row>
    <row r="14" spans="1:13" x14ac:dyDescent="0.2">
      <c r="A14" s="1829"/>
      <c r="B14" s="635"/>
      <c r="C14" s="906"/>
      <c r="D14" s="870"/>
      <c r="E14" s="870"/>
      <c r="F14" s="870"/>
      <c r="G14" s="870"/>
      <c r="H14" s="870"/>
      <c r="I14" s="891"/>
      <c r="J14" s="845"/>
      <c r="K14" s="636"/>
      <c r="L14" s="636"/>
    </row>
    <row r="15" spans="1:13" x14ac:dyDescent="0.2">
      <c r="A15" s="1829"/>
      <c r="B15" s="853"/>
      <c r="C15" s="843"/>
      <c r="D15" s="870"/>
      <c r="E15" s="870"/>
      <c r="F15" s="870"/>
      <c r="G15" s="870"/>
      <c r="H15" s="870"/>
      <c r="I15" s="891"/>
      <c r="J15" s="845"/>
      <c r="K15" s="636"/>
      <c r="L15" s="636"/>
    </row>
    <row r="16" spans="1:13" ht="13.8" thickBot="1" x14ac:dyDescent="0.25">
      <c r="A16" s="1829"/>
      <c r="B16" s="846"/>
      <c r="C16" s="846"/>
      <c r="D16" s="893"/>
      <c r="E16" s="893"/>
      <c r="F16" s="893"/>
      <c r="G16" s="893"/>
      <c r="H16" s="893"/>
      <c r="I16" s="895"/>
      <c r="J16" s="849"/>
      <c r="K16" s="636"/>
      <c r="L16" s="636"/>
    </row>
    <row r="17" spans="1:12" ht="14.4" thickTop="1" thickBot="1" x14ac:dyDescent="0.25">
      <c r="A17" s="1829"/>
      <c r="B17" s="1838" t="s">
        <v>2179</v>
      </c>
      <c r="C17" s="1839"/>
      <c r="D17" s="907">
        <v>10</v>
      </c>
      <c r="E17" s="907">
        <v>10</v>
      </c>
      <c r="F17" s="907">
        <v>10</v>
      </c>
      <c r="G17" s="907">
        <v>10</v>
      </c>
      <c r="H17" s="907">
        <v>10</v>
      </c>
      <c r="I17" s="908">
        <v>10</v>
      </c>
      <c r="J17" s="909">
        <f>SUM(D17:I17)</f>
        <v>60</v>
      </c>
      <c r="K17" s="636"/>
      <c r="L17" s="636"/>
    </row>
    <row r="18" spans="1:12" x14ac:dyDescent="0.2">
      <c r="A18" s="1836" t="s">
        <v>2238</v>
      </c>
      <c r="B18" s="884" t="s">
        <v>2239</v>
      </c>
      <c r="C18" s="883" t="s">
        <v>2192</v>
      </c>
      <c r="D18" s="884">
        <v>3</v>
      </c>
      <c r="E18" s="884">
        <v>4</v>
      </c>
      <c r="F18" s="884">
        <v>4</v>
      </c>
      <c r="G18" s="884">
        <v>4</v>
      </c>
      <c r="H18" s="884">
        <v>4</v>
      </c>
      <c r="I18" s="886">
        <v>4</v>
      </c>
      <c r="J18" s="887">
        <f>SUM(D18:I18)</f>
        <v>23</v>
      </c>
      <c r="K18" s="636"/>
      <c r="L18" s="636"/>
    </row>
    <row r="19" spans="1:12" x14ac:dyDescent="0.2">
      <c r="A19" s="1829"/>
      <c r="B19" s="910" t="s">
        <v>2240</v>
      </c>
      <c r="C19" s="889" t="s">
        <v>2195</v>
      </c>
      <c r="D19" s="870">
        <v>3</v>
      </c>
      <c r="E19" s="870">
        <v>3</v>
      </c>
      <c r="F19" s="870">
        <v>3</v>
      </c>
      <c r="G19" s="870">
        <v>3</v>
      </c>
      <c r="H19" s="870">
        <v>3</v>
      </c>
      <c r="I19" s="891">
        <v>3</v>
      </c>
      <c r="J19" s="892">
        <f>SUM(D19:I19)</f>
        <v>18</v>
      </c>
      <c r="K19" s="636"/>
      <c r="L19" s="636"/>
    </row>
    <row r="20" spans="1:12" x14ac:dyDescent="0.2">
      <c r="A20" s="1829"/>
      <c r="B20" s="843"/>
      <c r="C20" s="843"/>
      <c r="D20" s="870"/>
      <c r="E20" s="870"/>
      <c r="F20" s="870"/>
      <c r="G20" s="870"/>
      <c r="H20" s="870"/>
      <c r="I20" s="891"/>
      <c r="J20" s="892"/>
      <c r="K20" s="636"/>
      <c r="L20" s="636"/>
    </row>
    <row r="21" spans="1:12" ht="13.8" thickBot="1" x14ac:dyDescent="0.25">
      <c r="A21" s="1829"/>
      <c r="B21" s="846"/>
      <c r="C21" s="846"/>
      <c r="D21" s="893"/>
      <c r="E21" s="893"/>
      <c r="F21" s="893"/>
      <c r="G21" s="893"/>
      <c r="H21" s="893"/>
      <c r="I21" s="895"/>
      <c r="J21" s="896"/>
      <c r="K21" s="636"/>
      <c r="L21" s="636"/>
    </row>
    <row r="22" spans="1:12" ht="14.4" thickTop="1" thickBot="1" x14ac:dyDescent="0.25">
      <c r="A22" s="1830"/>
      <c r="B22" s="1831" t="s">
        <v>2179</v>
      </c>
      <c r="C22" s="1832"/>
      <c r="D22" s="897">
        <v>6</v>
      </c>
      <c r="E22" s="897">
        <v>7</v>
      </c>
      <c r="F22" s="897">
        <v>7</v>
      </c>
      <c r="G22" s="897">
        <v>7</v>
      </c>
      <c r="H22" s="897">
        <v>7</v>
      </c>
      <c r="I22" s="899">
        <v>7</v>
      </c>
      <c r="J22" s="900">
        <f>SUM(D22:I22)</f>
        <v>41</v>
      </c>
      <c r="K22" s="636"/>
      <c r="L22" s="636"/>
    </row>
    <row r="23" spans="1:12" x14ac:dyDescent="0.2">
      <c r="A23" s="1829" t="s">
        <v>2241</v>
      </c>
      <c r="B23" s="903" t="s">
        <v>2242</v>
      </c>
      <c r="C23" s="902" t="s">
        <v>2195</v>
      </c>
      <c r="D23" s="903">
        <v>2</v>
      </c>
      <c r="E23" s="903">
        <v>2</v>
      </c>
      <c r="F23" s="903">
        <v>2</v>
      </c>
      <c r="G23" s="903">
        <v>2</v>
      </c>
      <c r="H23" s="903">
        <v>2</v>
      </c>
      <c r="I23" s="904">
        <v>2</v>
      </c>
      <c r="J23" s="905">
        <f>SUM(D23:I23)</f>
        <v>12</v>
      </c>
      <c r="K23" s="636"/>
      <c r="L23" s="636"/>
    </row>
    <row r="24" spans="1:12" x14ac:dyDescent="0.2">
      <c r="A24" s="1829"/>
      <c r="B24" s="853"/>
      <c r="C24" s="843"/>
      <c r="D24" s="870"/>
      <c r="E24" s="870"/>
      <c r="F24" s="870"/>
      <c r="G24" s="870"/>
      <c r="H24" s="870"/>
      <c r="I24" s="891"/>
      <c r="J24" s="892"/>
      <c r="K24" s="636"/>
      <c r="L24" s="636"/>
    </row>
    <row r="25" spans="1:12" x14ac:dyDescent="0.2">
      <c r="A25" s="1829"/>
      <c r="B25" s="843"/>
      <c r="C25" s="843"/>
      <c r="D25" s="870"/>
      <c r="E25" s="870"/>
      <c r="F25" s="870"/>
      <c r="G25" s="870"/>
      <c r="H25" s="870"/>
      <c r="I25" s="891"/>
      <c r="J25" s="892"/>
      <c r="K25" s="636"/>
      <c r="L25" s="636"/>
    </row>
    <row r="26" spans="1:12" ht="13.8" thickBot="1" x14ac:dyDescent="0.25">
      <c r="A26" s="1829"/>
      <c r="B26" s="846"/>
      <c r="C26" s="846"/>
      <c r="D26" s="893"/>
      <c r="E26" s="893"/>
      <c r="F26" s="893"/>
      <c r="G26" s="893"/>
      <c r="H26" s="893"/>
      <c r="I26" s="895"/>
      <c r="J26" s="896"/>
      <c r="K26" s="636"/>
      <c r="L26" s="636"/>
    </row>
    <row r="27" spans="1:12" ht="14.4" thickTop="1" thickBot="1" x14ac:dyDescent="0.25">
      <c r="A27" s="1830"/>
      <c r="B27" s="1831" t="s">
        <v>2179</v>
      </c>
      <c r="C27" s="1832"/>
      <c r="D27" s="897">
        <v>2</v>
      </c>
      <c r="E27" s="897">
        <v>2</v>
      </c>
      <c r="F27" s="897">
        <v>2</v>
      </c>
      <c r="G27" s="897">
        <v>2</v>
      </c>
      <c r="H27" s="897">
        <v>2</v>
      </c>
      <c r="I27" s="899">
        <v>2</v>
      </c>
      <c r="J27" s="900">
        <f>SUM(D27:I27)</f>
        <v>12</v>
      </c>
      <c r="K27" s="636"/>
      <c r="L27" s="636"/>
    </row>
    <row r="28" spans="1:12" ht="16.5" customHeight="1" thickBot="1" x14ac:dyDescent="0.25">
      <c r="A28" s="640"/>
      <c r="B28" s="640"/>
      <c r="C28" s="640"/>
      <c r="D28" s="636"/>
      <c r="E28" s="636"/>
      <c r="F28" s="636"/>
      <c r="G28" s="636"/>
      <c r="H28" s="636"/>
      <c r="I28" s="636"/>
      <c r="J28" s="636"/>
      <c r="K28" s="636"/>
      <c r="L28" s="636"/>
    </row>
    <row r="29" spans="1:12" ht="28.5" customHeight="1" thickBot="1" x14ac:dyDescent="0.25">
      <c r="A29" s="1833" t="s">
        <v>2243</v>
      </c>
      <c r="B29" s="1834"/>
      <c r="C29" s="1835"/>
      <c r="D29" s="911">
        <v>43</v>
      </c>
      <c r="E29" s="912">
        <v>43</v>
      </c>
      <c r="F29" s="912">
        <v>44</v>
      </c>
      <c r="G29" s="912">
        <v>44</v>
      </c>
      <c r="H29" s="912">
        <v>44</v>
      </c>
      <c r="I29" s="913">
        <v>45</v>
      </c>
      <c r="J29" s="914">
        <f>SUM(D29:I29)</f>
        <v>263</v>
      </c>
      <c r="K29" s="636"/>
      <c r="L29" s="636"/>
    </row>
    <row r="30" spans="1:12" ht="17.25" customHeight="1" x14ac:dyDescent="0.2">
      <c r="A30" s="640"/>
      <c r="B30" s="640"/>
      <c r="C30" s="640"/>
      <c r="D30" s="636"/>
      <c r="E30" s="636"/>
      <c r="F30" s="636"/>
      <c r="G30" s="636"/>
      <c r="H30" s="636"/>
      <c r="I30" s="636"/>
      <c r="J30" s="636"/>
      <c r="K30" s="636"/>
      <c r="L30" s="636"/>
    </row>
    <row r="31" spans="1:12" x14ac:dyDescent="0.2">
      <c r="A31" s="636" t="s">
        <v>2181</v>
      </c>
      <c r="B31" s="636"/>
      <c r="C31" s="636"/>
      <c r="D31" s="636"/>
      <c r="E31" s="636"/>
      <c r="F31" s="636"/>
      <c r="G31" s="636"/>
      <c r="H31" s="636"/>
      <c r="I31" s="636"/>
      <c r="J31" s="636"/>
      <c r="K31" s="636"/>
      <c r="L31" s="636"/>
    </row>
    <row r="32" spans="1:12" x14ac:dyDescent="0.2">
      <c r="A32" s="826" t="s">
        <v>2182</v>
      </c>
      <c r="B32" s="636"/>
      <c r="C32" s="636"/>
      <c r="D32" s="636"/>
      <c r="E32" s="636"/>
      <c r="F32" s="636"/>
      <c r="G32" s="636"/>
      <c r="H32" s="636"/>
      <c r="I32" s="636"/>
      <c r="J32" s="636"/>
      <c r="K32" s="636"/>
      <c r="L32" s="636"/>
    </row>
    <row r="33" spans="1:12" x14ac:dyDescent="0.2">
      <c r="A33" s="636" t="s">
        <v>2183</v>
      </c>
      <c r="B33" s="636"/>
      <c r="C33" s="636"/>
      <c r="D33" s="636"/>
      <c r="E33" s="636"/>
      <c r="F33" s="636"/>
      <c r="G33" s="636"/>
      <c r="H33" s="636"/>
      <c r="I33" s="636"/>
      <c r="J33" s="636"/>
      <c r="K33" s="636"/>
      <c r="L33" s="636"/>
    </row>
    <row r="34" spans="1:12" ht="13.5" customHeight="1" x14ac:dyDescent="0.2">
      <c r="A34" s="1809" t="s">
        <v>2184</v>
      </c>
      <c r="B34" s="1809"/>
      <c r="C34" s="1809"/>
      <c r="D34" s="1809"/>
      <c r="E34" s="1809"/>
      <c r="F34" s="1809"/>
      <c r="G34" s="1809"/>
      <c r="H34" s="1809"/>
      <c r="I34" s="1809"/>
      <c r="J34" s="866"/>
      <c r="K34" s="636"/>
      <c r="L34" s="636"/>
    </row>
    <row r="35" spans="1:12" x14ac:dyDescent="0.2">
      <c r="A35" s="1809"/>
      <c r="B35" s="1809"/>
      <c r="C35" s="1809"/>
      <c r="D35" s="1809"/>
      <c r="E35" s="1809"/>
      <c r="F35" s="1809"/>
      <c r="G35" s="1809"/>
      <c r="H35" s="1809"/>
      <c r="I35" s="1809"/>
      <c r="J35" s="866"/>
      <c r="K35" s="636"/>
      <c r="L35" s="636"/>
    </row>
    <row r="36" spans="1:12" x14ac:dyDescent="0.2">
      <c r="A36" s="636"/>
      <c r="B36" s="636"/>
      <c r="C36" s="636"/>
      <c r="D36" s="636"/>
      <c r="E36" s="636"/>
      <c r="F36" s="636"/>
      <c r="G36" s="636"/>
      <c r="H36" s="636"/>
      <c r="I36" s="636"/>
      <c r="J36" s="636"/>
      <c r="K36" s="636"/>
      <c r="L36" s="636"/>
    </row>
  </sheetData>
  <mergeCells count="17">
    <mergeCell ref="A23:A27"/>
    <mergeCell ref="B27:C27"/>
    <mergeCell ref="A29:C29"/>
    <mergeCell ref="A34:I35"/>
    <mergeCell ref="D6:J6"/>
    <mergeCell ref="A8:A12"/>
    <mergeCell ref="B12:C12"/>
    <mergeCell ref="A13:A17"/>
    <mergeCell ref="B17:C17"/>
    <mergeCell ref="A18:A22"/>
    <mergeCell ref="B22:C22"/>
    <mergeCell ref="D1:E1"/>
    <mergeCell ref="F1:J1"/>
    <mergeCell ref="D2:E2"/>
    <mergeCell ref="F2:J2"/>
    <mergeCell ref="D3:E3"/>
    <mergeCell ref="F3:J3"/>
  </mergeCells>
  <phoneticPr fontId="3"/>
  <hyperlinks>
    <hyperlink ref="M2" location="目次!A1" display="目次へ戻る"/>
  </hyperlink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2" t="s">
        <v>9</v>
      </c>
      <c r="AA3" s="1123"/>
      <c r="AB3" s="1123"/>
      <c r="AC3" s="1123"/>
      <c r="AD3" s="1124"/>
      <c r="AE3" s="1078"/>
      <c r="AF3" s="1079"/>
      <c r="AG3" s="1079"/>
      <c r="AH3" s="1079"/>
      <c r="AI3" s="1079"/>
      <c r="AJ3" s="1079"/>
      <c r="AK3" s="1079"/>
      <c r="AL3" s="1080"/>
      <c r="AM3" s="20"/>
      <c r="AN3" s="1"/>
    </row>
    <row r="4" spans="2:40" s="2" customFormat="1" x14ac:dyDescent="0.2">
      <c r="AN4" s="21"/>
    </row>
    <row r="5" spans="2:40" s="2" customFormat="1" x14ac:dyDescent="0.2">
      <c r="B5" s="1076" t="s">
        <v>69</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c r="AL5" s="1076"/>
    </row>
    <row r="6" spans="2:40" s="2" customFormat="1" ht="13.5" customHeight="1" x14ac:dyDescent="0.2">
      <c r="AC6" s="1"/>
      <c r="AD6" s="45"/>
      <c r="AE6" s="45" t="s">
        <v>1556</v>
      </c>
      <c r="AH6" s="2" t="s">
        <v>11</v>
      </c>
      <c r="AJ6" s="2" t="s">
        <v>1017</v>
      </c>
      <c r="AL6" s="2" t="s">
        <v>13</v>
      </c>
    </row>
    <row r="7" spans="2:40" s="2" customFormat="1" x14ac:dyDescent="0.2">
      <c r="B7" s="1076" t="s">
        <v>1557</v>
      </c>
      <c r="C7" s="1076"/>
      <c r="D7" s="1076"/>
      <c r="E7" s="1076"/>
      <c r="F7" s="1076"/>
      <c r="G7" s="1076"/>
      <c r="H7" s="1076"/>
      <c r="I7" s="1076"/>
      <c r="J7" s="1076"/>
      <c r="K7" s="12"/>
      <c r="L7" s="12"/>
      <c r="M7" s="12"/>
      <c r="N7" s="12"/>
      <c r="O7" s="12"/>
      <c r="P7" s="12"/>
      <c r="Q7" s="12"/>
      <c r="R7" s="12"/>
      <c r="S7" s="12"/>
      <c r="T7" s="12"/>
    </row>
    <row r="8" spans="2:40" s="2" customFormat="1" x14ac:dyDescent="0.2">
      <c r="AC8" s="1" t="s">
        <v>70</v>
      </c>
    </row>
    <row r="9" spans="2:40" s="2" customFormat="1" x14ac:dyDescent="0.2">
      <c r="C9" s="1" t="s">
        <v>71</v>
      </c>
      <c r="D9" s="1"/>
    </row>
    <row r="10" spans="2:40" s="2" customFormat="1" ht="6.75" customHeight="1" x14ac:dyDescent="0.2">
      <c r="C10" s="1"/>
      <c r="D10" s="1"/>
    </row>
    <row r="11" spans="2:40" s="2" customFormat="1" ht="14.25" customHeight="1" x14ac:dyDescent="0.2">
      <c r="B11" s="1552" t="s">
        <v>19</v>
      </c>
      <c r="C11" s="1246" t="s">
        <v>20</v>
      </c>
      <c r="D11" s="1247"/>
      <c r="E11" s="1247"/>
      <c r="F11" s="1247"/>
      <c r="G11" s="1247"/>
      <c r="H11" s="1247"/>
      <c r="I11" s="1247"/>
      <c r="J11" s="1247"/>
      <c r="K11" s="15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53"/>
      <c r="C12" s="1120" t="s">
        <v>21</v>
      </c>
      <c r="D12" s="1087"/>
      <c r="E12" s="1087"/>
      <c r="F12" s="1087"/>
      <c r="G12" s="1087"/>
      <c r="H12" s="1087"/>
      <c r="I12" s="1087"/>
      <c r="J12" s="1087"/>
      <c r="K12" s="10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53"/>
      <c r="C13" s="1246" t="s">
        <v>1388</v>
      </c>
      <c r="D13" s="1247"/>
      <c r="E13" s="1247"/>
      <c r="F13" s="1247"/>
      <c r="G13" s="1247"/>
      <c r="H13" s="1247"/>
      <c r="I13" s="1247"/>
      <c r="J13" s="1247"/>
      <c r="K13" s="1248"/>
      <c r="L13" s="1869" t="s">
        <v>1558</v>
      </c>
      <c r="M13" s="1870"/>
      <c r="N13" s="1870"/>
      <c r="O13" s="1870"/>
      <c r="P13" s="1870"/>
      <c r="Q13" s="1870"/>
      <c r="R13" s="1870"/>
      <c r="S13" s="1870"/>
      <c r="T13" s="1870"/>
      <c r="U13" s="1870"/>
      <c r="V13" s="1870"/>
      <c r="W13" s="1870"/>
      <c r="X13" s="1870"/>
      <c r="Y13" s="1870"/>
      <c r="Z13" s="1870"/>
      <c r="AA13" s="1870"/>
      <c r="AB13" s="1870"/>
      <c r="AC13" s="1870"/>
      <c r="AD13" s="1870"/>
      <c r="AE13" s="1870"/>
      <c r="AF13" s="1870"/>
      <c r="AG13" s="1870"/>
      <c r="AH13" s="1870"/>
      <c r="AI13" s="1870"/>
      <c r="AJ13" s="1870"/>
      <c r="AK13" s="1870"/>
      <c r="AL13" s="1871"/>
    </row>
    <row r="14" spans="2:40" s="2" customFormat="1" x14ac:dyDescent="0.2">
      <c r="B14" s="1553"/>
      <c r="C14" s="1120"/>
      <c r="D14" s="1087"/>
      <c r="E14" s="1087"/>
      <c r="F14" s="1087"/>
      <c r="G14" s="1087"/>
      <c r="H14" s="1087"/>
      <c r="I14" s="1087"/>
      <c r="J14" s="1087"/>
      <c r="K14" s="1103"/>
      <c r="L14" s="1872" t="s">
        <v>1559</v>
      </c>
      <c r="M14" s="1596"/>
      <c r="N14" s="1596"/>
      <c r="O14" s="1596"/>
      <c r="P14" s="1596"/>
      <c r="Q14" s="1596"/>
      <c r="R14" s="1596"/>
      <c r="S14" s="1596"/>
      <c r="T14" s="1596"/>
      <c r="U14" s="1596"/>
      <c r="V14" s="1596"/>
      <c r="W14" s="1596"/>
      <c r="X14" s="1596"/>
      <c r="Y14" s="1596"/>
      <c r="Z14" s="1596"/>
      <c r="AA14" s="1596"/>
      <c r="AB14" s="1596"/>
      <c r="AC14" s="1596"/>
      <c r="AD14" s="1596"/>
      <c r="AE14" s="1596"/>
      <c r="AF14" s="1596"/>
      <c r="AG14" s="1596"/>
      <c r="AH14" s="1596"/>
      <c r="AI14" s="1596"/>
      <c r="AJ14" s="1596"/>
      <c r="AK14" s="1596"/>
      <c r="AL14" s="1873"/>
    </row>
    <row r="15" spans="2:40" s="2" customFormat="1" x14ac:dyDescent="0.2">
      <c r="B15" s="1553"/>
      <c r="C15" s="1249"/>
      <c r="D15" s="1077"/>
      <c r="E15" s="1077"/>
      <c r="F15" s="1077"/>
      <c r="G15" s="1077"/>
      <c r="H15" s="1077"/>
      <c r="I15" s="1077"/>
      <c r="J15" s="1077"/>
      <c r="K15" s="1250"/>
      <c r="L15" s="1588" t="s">
        <v>28</v>
      </c>
      <c r="M15" s="1589"/>
      <c r="N15" s="1589"/>
      <c r="O15" s="1589"/>
      <c r="P15" s="1589"/>
      <c r="Q15" s="1589"/>
      <c r="R15" s="1589"/>
      <c r="S15" s="1589"/>
      <c r="T15" s="1589"/>
      <c r="U15" s="1589"/>
      <c r="V15" s="1589"/>
      <c r="W15" s="1589"/>
      <c r="X15" s="1589"/>
      <c r="Y15" s="1589"/>
      <c r="Z15" s="1589"/>
      <c r="AA15" s="1589"/>
      <c r="AB15" s="1589"/>
      <c r="AC15" s="1589"/>
      <c r="AD15" s="1589"/>
      <c r="AE15" s="1589"/>
      <c r="AF15" s="1589"/>
      <c r="AG15" s="1589"/>
      <c r="AH15" s="1589"/>
      <c r="AI15" s="1589"/>
      <c r="AJ15" s="1589"/>
      <c r="AK15" s="1589"/>
      <c r="AL15" s="1590"/>
    </row>
    <row r="16" spans="2:40" s="2" customFormat="1" ht="14.25" customHeight="1" x14ac:dyDescent="0.2">
      <c r="B16" s="1553"/>
      <c r="C16" s="1126" t="s">
        <v>29</v>
      </c>
      <c r="D16" s="1127"/>
      <c r="E16" s="1127"/>
      <c r="F16" s="1127"/>
      <c r="G16" s="1127"/>
      <c r="H16" s="1127"/>
      <c r="I16" s="1127"/>
      <c r="J16" s="1127"/>
      <c r="K16" s="1128"/>
      <c r="L16" s="1122" t="s">
        <v>30</v>
      </c>
      <c r="M16" s="1123"/>
      <c r="N16" s="1123"/>
      <c r="O16" s="1123"/>
      <c r="P16" s="1124"/>
      <c r="Q16" s="24"/>
      <c r="R16" s="25"/>
      <c r="S16" s="25"/>
      <c r="T16" s="25"/>
      <c r="U16" s="25"/>
      <c r="V16" s="25"/>
      <c r="W16" s="25"/>
      <c r="X16" s="25"/>
      <c r="Y16" s="26"/>
      <c r="Z16" s="1232" t="s">
        <v>31</v>
      </c>
      <c r="AA16" s="1233"/>
      <c r="AB16" s="1233"/>
      <c r="AC16" s="1233"/>
      <c r="AD16" s="1234"/>
      <c r="AE16" s="28"/>
      <c r="AF16" s="32"/>
      <c r="AG16" s="22"/>
      <c r="AH16" s="22"/>
      <c r="AI16" s="22"/>
      <c r="AJ16" s="1870"/>
      <c r="AK16" s="1870"/>
      <c r="AL16" s="1871"/>
    </row>
    <row r="17" spans="2:40" ht="14.25" customHeight="1" x14ac:dyDescent="0.2">
      <c r="B17" s="1553"/>
      <c r="C17" s="1877" t="s">
        <v>72</v>
      </c>
      <c r="D17" s="1878"/>
      <c r="E17" s="1878"/>
      <c r="F17" s="1878"/>
      <c r="G17" s="1878"/>
      <c r="H17" s="1878"/>
      <c r="I17" s="1878"/>
      <c r="J17" s="1878"/>
      <c r="K17" s="1879"/>
      <c r="L17" s="27"/>
      <c r="M17" s="27"/>
      <c r="N17" s="27"/>
      <c r="O17" s="27"/>
      <c r="P17" s="27"/>
      <c r="Q17" s="27"/>
      <c r="R17" s="27"/>
      <c r="S17" s="27"/>
      <c r="U17" s="1122" t="s">
        <v>32</v>
      </c>
      <c r="V17" s="1123"/>
      <c r="W17" s="1123"/>
      <c r="X17" s="1123"/>
      <c r="Y17" s="1124"/>
      <c r="Z17" s="18"/>
      <c r="AA17" s="19"/>
      <c r="AB17" s="19"/>
      <c r="AC17" s="19"/>
      <c r="AD17" s="19"/>
      <c r="AE17" s="1880"/>
      <c r="AF17" s="1880"/>
      <c r="AG17" s="1880"/>
      <c r="AH17" s="1880"/>
      <c r="AI17" s="1880"/>
      <c r="AJ17" s="1880"/>
      <c r="AK17" s="1880"/>
      <c r="AL17" s="17"/>
      <c r="AN17" s="3"/>
    </row>
    <row r="18" spans="2:40" ht="14.25" customHeight="1" x14ac:dyDescent="0.2">
      <c r="B18" s="1553"/>
      <c r="C18" s="1548" t="s">
        <v>73</v>
      </c>
      <c r="D18" s="1548"/>
      <c r="E18" s="1548"/>
      <c r="F18" s="1548"/>
      <c r="G18" s="1548"/>
      <c r="H18" s="1591"/>
      <c r="I18" s="1591"/>
      <c r="J18" s="1591"/>
      <c r="K18" s="1592"/>
      <c r="L18" s="1122" t="s">
        <v>33</v>
      </c>
      <c r="M18" s="1123"/>
      <c r="N18" s="1123"/>
      <c r="O18" s="1123"/>
      <c r="P18" s="1124"/>
      <c r="Q18" s="29"/>
      <c r="R18" s="30"/>
      <c r="S18" s="30"/>
      <c r="T18" s="30"/>
      <c r="U18" s="30"/>
      <c r="V18" s="30"/>
      <c r="W18" s="30"/>
      <c r="X18" s="30"/>
      <c r="Y18" s="31"/>
      <c r="Z18" s="1546" t="s">
        <v>34</v>
      </c>
      <c r="AA18" s="1546"/>
      <c r="AB18" s="1546"/>
      <c r="AC18" s="1546"/>
      <c r="AD18" s="1547"/>
      <c r="AE18" s="15"/>
      <c r="AF18" s="16"/>
      <c r="AG18" s="16"/>
      <c r="AH18" s="16"/>
      <c r="AI18" s="16"/>
      <c r="AJ18" s="16"/>
      <c r="AK18" s="16"/>
      <c r="AL18" s="17"/>
      <c r="AN18" s="3"/>
    </row>
    <row r="19" spans="2:40" ht="13.5" customHeight="1" x14ac:dyDescent="0.2">
      <c r="B19" s="1553"/>
      <c r="C19" s="1104" t="s">
        <v>35</v>
      </c>
      <c r="D19" s="1104"/>
      <c r="E19" s="1104"/>
      <c r="F19" s="1104"/>
      <c r="G19" s="1104"/>
      <c r="H19" s="1594"/>
      <c r="I19" s="1594"/>
      <c r="J19" s="1594"/>
      <c r="K19" s="1594"/>
      <c r="L19" s="1869" t="s">
        <v>1558</v>
      </c>
      <c r="M19" s="1870"/>
      <c r="N19" s="1870"/>
      <c r="O19" s="1870"/>
      <c r="P19" s="1870"/>
      <c r="Q19" s="1870"/>
      <c r="R19" s="1870"/>
      <c r="S19" s="1870"/>
      <c r="T19" s="1870"/>
      <c r="U19" s="1870"/>
      <c r="V19" s="1870"/>
      <c r="W19" s="1870"/>
      <c r="X19" s="1870"/>
      <c r="Y19" s="1870"/>
      <c r="Z19" s="1870"/>
      <c r="AA19" s="1870"/>
      <c r="AB19" s="1870"/>
      <c r="AC19" s="1870"/>
      <c r="AD19" s="1870"/>
      <c r="AE19" s="1870"/>
      <c r="AF19" s="1870"/>
      <c r="AG19" s="1870"/>
      <c r="AH19" s="1870"/>
      <c r="AI19" s="1870"/>
      <c r="AJ19" s="1870"/>
      <c r="AK19" s="1870"/>
      <c r="AL19" s="1871"/>
      <c r="AN19" s="3"/>
    </row>
    <row r="20" spans="2:40" ht="14.25" customHeight="1" x14ac:dyDescent="0.2">
      <c r="B20" s="1553"/>
      <c r="C20" s="1104"/>
      <c r="D20" s="1104"/>
      <c r="E20" s="1104"/>
      <c r="F20" s="1104"/>
      <c r="G20" s="1104"/>
      <c r="H20" s="1594"/>
      <c r="I20" s="1594"/>
      <c r="J20" s="1594"/>
      <c r="K20" s="1594"/>
      <c r="L20" s="1872" t="s">
        <v>1559</v>
      </c>
      <c r="M20" s="1596"/>
      <c r="N20" s="1596"/>
      <c r="O20" s="1596"/>
      <c r="P20" s="1596"/>
      <c r="Q20" s="1596"/>
      <c r="R20" s="1596"/>
      <c r="S20" s="1596"/>
      <c r="T20" s="1596"/>
      <c r="U20" s="1596"/>
      <c r="V20" s="1596"/>
      <c r="W20" s="1596"/>
      <c r="X20" s="1596"/>
      <c r="Y20" s="1596"/>
      <c r="Z20" s="1596"/>
      <c r="AA20" s="1596"/>
      <c r="AB20" s="1596"/>
      <c r="AC20" s="1596"/>
      <c r="AD20" s="1596"/>
      <c r="AE20" s="1596"/>
      <c r="AF20" s="1596"/>
      <c r="AG20" s="1596"/>
      <c r="AH20" s="1596"/>
      <c r="AI20" s="1596"/>
      <c r="AJ20" s="1596"/>
      <c r="AK20" s="1596"/>
      <c r="AL20" s="1873"/>
      <c r="AN20" s="3"/>
    </row>
    <row r="21" spans="2:40" x14ac:dyDescent="0.2">
      <c r="B21" s="1554"/>
      <c r="C21" s="1464"/>
      <c r="D21" s="1464"/>
      <c r="E21" s="1464"/>
      <c r="F21" s="1464"/>
      <c r="G21" s="1464"/>
      <c r="H21" s="1595"/>
      <c r="I21" s="1595"/>
      <c r="J21" s="1595"/>
      <c r="K21" s="1595"/>
      <c r="L21" s="1874"/>
      <c r="M21" s="1875"/>
      <c r="N21" s="1875"/>
      <c r="O21" s="1875"/>
      <c r="P21" s="1875"/>
      <c r="Q21" s="1875"/>
      <c r="R21" s="1875"/>
      <c r="S21" s="1875"/>
      <c r="T21" s="1875"/>
      <c r="U21" s="1875"/>
      <c r="V21" s="1875"/>
      <c r="W21" s="1875"/>
      <c r="X21" s="1875"/>
      <c r="Y21" s="1875"/>
      <c r="Z21" s="1875"/>
      <c r="AA21" s="1875"/>
      <c r="AB21" s="1875"/>
      <c r="AC21" s="1875"/>
      <c r="AD21" s="1875"/>
      <c r="AE21" s="1875"/>
      <c r="AF21" s="1875"/>
      <c r="AG21" s="1875"/>
      <c r="AH21" s="1875"/>
      <c r="AI21" s="1875"/>
      <c r="AJ21" s="1875"/>
      <c r="AK21" s="1875"/>
      <c r="AL21" s="1876"/>
      <c r="AN21" s="3"/>
    </row>
    <row r="22" spans="2:40" ht="13.5" customHeight="1" x14ac:dyDescent="0.2">
      <c r="B22" s="1577" t="s">
        <v>74</v>
      </c>
      <c r="C22" s="1246" t="s">
        <v>75</v>
      </c>
      <c r="D22" s="1247"/>
      <c r="E22" s="1247"/>
      <c r="F22" s="1247"/>
      <c r="G22" s="1247"/>
      <c r="H22" s="1247"/>
      <c r="I22" s="1247"/>
      <c r="J22" s="1247"/>
      <c r="K22" s="1248"/>
      <c r="L22" s="1869" t="s">
        <v>1558</v>
      </c>
      <c r="M22" s="1870"/>
      <c r="N22" s="1870"/>
      <c r="O22" s="1870"/>
      <c r="P22" s="1870"/>
      <c r="Q22" s="1870"/>
      <c r="R22" s="1870"/>
      <c r="S22" s="1870"/>
      <c r="T22" s="1870"/>
      <c r="U22" s="1870"/>
      <c r="V22" s="1870"/>
      <c r="W22" s="1870"/>
      <c r="X22" s="1870"/>
      <c r="Y22" s="1870"/>
      <c r="Z22" s="1870"/>
      <c r="AA22" s="1870"/>
      <c r="AB22" s="1870"/>
      <c r="AC22" s="1870"/>
      <c r="AD22" s="1870"/>
      <c r="AE22" s="1870"/>
      <c r="AF22" s="1870"/>
      <c r="AG22" s="1870"/>
      <c r="AH22" s="1870"/>
      <c r="AI22" s="1870"/>
      <c r="AJ22" s="1870"/>
      <c r="AK22" s="1870"/>
      <c r="AL22" s="1871"/>
      <c r="AN22" s="3"/>
    </row>
    <row r="23" spans="2:40" ht="14.25" customHeight="1" x14ac:dyDescent="0.2">
      <c r="B23" s="1578"/>
      <c r="C23" s="1120"/>
      <c r="D23" s="1087"/>
      <c r="E23" s="1087"/>
      <c r="F23" s="1087"/>
      <c r="G23" s="1087"/>
      <c r="H23" s="1087"/>
      <c r="I23" s="1087"/>
      <c r="J23" s="1087"/>
      <c r="K23" s="1103"/>
      <c r="L23" s="1872" t="s">
        <v>1559</v>
      </c>
      <c r="M23" s="1596"/>
      <c r="N23" s="1596"/>
      <c r="O23" s="1596"/>
      <c r="P23" s="1596"/>
      <c r="Q23" s="1596"/>
      <c r="R23" s="1596"/>
      <c r="S23" s="1596"/>
      <c r="T23" s="1596"/>
      <c r="U23" s="1596"/>
      <c r="V23" s="1596"/>
      <c r="W23" s="1596"/>
      <c r="X23" s="1596"/>
      <c r="Y23" s="1596"/>
      <c r="Z23" s="1596"/>
      <c r="AA23" s="1596"/>
      <c r="AB23" s="1596"/>
      <c r="AC23" s="1596"/>
      <c r="AD23" s="1596"/>
      <c r="AE23" s="1596"/>
      <c r="AF23" s="1596"/>
      <c r="AG23" s="1596"/>
      <c r="AH23" s="1596"/>
      <c r="AI23" s="1596"/>
      <c r="AJ23" s="1596"/>
      <c r="AK23" s="1596"/>
      <c r="AL23" s="1873"/>
      <c r="AN23" s="3"/>
    </row>
    <row r="24" spans="2:40" x14ac:dyDescent="0.2">
      <c r="B24" s="1578"/>
      <c r="C24" s="1249"/>
      <c r="D24" s="1077"/>
      <c r="E24" s="1077"/>
      <c r="F24" s="1077"/>
      <c r="G24" s="1077"/>
      <c r="H24" s="1077"/>
      <c r="I24" s="1077"/>
      <c r="J24" s="1077"/>
      <c r="K24" s="1250"/>
      <c r="L24" s="1874"/>
      <c r="M24" s="1875"/>
      <c r="N24" s="1875"/>
      <c r="O24" s="1875"/>
      <c r="P24" s="1875"/>
      <c r="Q24" s="1875"/>
      <c r="R24" s="1875"/>
      <c r="S24" s="1875"/>
      <c r="T24" s="1875"/>
      <c r="U24" s="1875"/>
      <c r="V24" s="1875"/>
      <c r="W24" s="1875"/>
      <c r="X24" s="1875"/>
      <c r="Y24" s="1875"/>
      <c r="Z24" s="1875"/>
      <c r="AA24" s="1875"/>
      <c r="AB24" s="1875"/>
      <c r="AC24" s="1875"/>
      <c r="AD24" s="1875"/>
      <c r="AE24" s="1875"/>
      <c r="AF24" s="1875"/>
      <c r="AG24" s="1875"/>
      <c r="AH24" s="1875"/>
      <c r="AI24" s="1875"/>
      <c r="AJ24" s="1875"/>
      <c r="AK24" s="1875"/>
      <c r="AL24" s="1876"/>
      <c r="AN24" s="3"/>
    </row>
    <row r="25" spans="2:40" ht="14.25" customHeight="1" x14ac:dyDescent="0.2">
      <c r="B25" s="1578"/>
      <c r="C25" s="1104" t="s">
        <v>29</v>
      </c>
      <c r="D25" s="1104"/>
      <c r="E25" s="1104"/>
      <c r="F25" s="1104"/>
      <c r="G25" s="1104"/>
      <c r="H25" s="1104"/>
      <c r="I25" s="1104"/>
      <c r="J25" s="1104"/>
      <c r="K25" s="1104"/>
      <c r="L25" s="1122" t="s">
        <v>30</v>
      </c>
      <c r="M25" s="1123"/>
      <c r="N25" s="1123"/>
      <c r="O25" s="1123"/>
      <c r="P25" s="1124"/>
      <c r="Q25" s="24"/>
      <c r="R25" s="25"/>
      <c r="S25" s="25"/>
      <c r="T25" s="25"/>
      <c r="U25" s="25"/>
      <c r="V25" s="25"/>
      <c r="W25" s="25"/>
      <c r="X25" s="25"/>
      <c r="Y25" s="26"/>
      <c r="Z25" s="1232" t="s">
        <v>31</v>
      </c>
      <c r="AA25" s="1233"/>
      <c r="AB25" s="1233"/>
      <c r="AC25" s="1233"/>
      <c r="AD25" s="1234"/>
      <c r="AE25" s="28"/>
      <c r="AF25" s="32"/>
      <c r="AG25" s="22"/>
      <c r="AH25" s="22"/>
      <c r="AI25" s="22"/>
      <c r="AJ25" s="1870"/>
      <c r="AK25" s="1870"/>
      <c r="AL25" s="1871"/>
      <c r="AN25" s="3"/>
    </row>
    <row r="26" spans="2:40" ht="13.5" customHeight="1" x14ac:dyDescent="0.2">
      <c r="B26" s="1578"/>
      <c r="C26" s="1395" t="s">
        <v>76</v>
      </c>
      <c r="D26" s="1395"/>
      <c r="E26" s="1395"/>
      <c r="F26" s="1395"/>
      <c r="G26" s="1395"/>
      <c r="H26" s="1395"/>
      <c r="I26" s="1395"/>
      <c r="J26" s="1395"/>
      <c r="K26" s="1395"/>
      <c r="L26" s="1869" t="s">
        <v>1558</v>
      </c>
      <c r="M26" s="1870"/>
      <c r="N26" s="1870"/>
      <c r="O26" s="1870"/>
      <c r="P26" s="1870"/>
      <c r="Q26" s="1870"/>
      <c r="R26" s="1870"/>
      <c r="S26" s="1870"/>
      <c r="T26" s="1870"/>
      <c r="U26" s="1870"/>
      <c r="V26" s="1870"/>
      <c r="W26" s="1870"/>
      <c r="X26" s="1870"/>
      <c r="Y26" s="1870"/>
      <c r="Z26" s="1870"/>
      <c r="AA26" s="1870"/>
      <c r="AB26" s="1870"/>
      <c r="AC26" s="1870"/>
      <c r="AD26" s="1870"/>
      <c r="AE26" s="1870"/>
      <c r="AF26" s="1870"/>
      <c r="AG26" s="1870"/>
      <c r="AH26" s="1870"/>
      <c r="AI26" s="1870"/>
      <c r="AJ26" s="1870"/>
      <c r="AK26" s="1870"/>
      <c r="AL26" s="1871"/>
      <c r="AN26" s="3"/>
    </row>
    <row r="27" spans="2:40" ht="14.25" customHeight="1" x14ac:dyDescent="0.2">
      <c r="B27" s="1578"/>
      <c r="C27" s="1395"/>
      <c r="D27" s="1395"/>
      <c r="E27" s="1395"/>
      <c r="F27" s="1395"/>
      <c r="G27" s="1395"/>
      <c r="H27" s="1395"/>
      <c r="I27" s="1395"/>
      <c r="J27" s="1395"/>
      <c r="K27" s="1395"/>
      <c r="L27" s="1872" t="s">
        <v>1559</v>
      </c>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c r="AH27" s="1596"/>
      <c r="AI27" s="1596"/>
      <c r="AJ27" s="1596"/>
      <c r="AK27" s="1596"/>
      <c r="AL27" s="1873"/>
      <c r="AN27" s="3"/>
    </row>
    <row r="28" spans="2:40" x14ac:dyDescent="0.2">
      <c r="B28" s="1578"/>
      <c r="C28" s="1395"/>
      <c r="D28" s="1395"/>
      <c r="E28" s="1395"/>
      <c r="F28" s="1395"/>
      <c r="G28" s="1395"/>
      <c r="H28" s="1395"/>
      <c r="I28" s="1395"/>
      <c r="J28" s="1395"/>
      <c r="K28" s="1395"/>
      <c r="L28" s="1874"/>
      <c r="M28" s="1875"/>
      <c r="N28" s="1875"/>
      <c r="O28" s="1875"/>
      <c r="P28" s="1875"/>
      <c r="Q28" s="1875"/>
      <c r="R28" s="1875"/>
      <c r="S28" s="1875"/>
      <c r="T28" s="1875"/>
      <c r="U28" s="1875"/>
      <c r="V28" s="1875"/>
      <c r="W28" s="1875"/>
      <c r="X28" s="1875"/>
      <c r="Y28" s="1875"/>
      <c r="Z28" s="1875"/>
      <c r="AA28" s="1875"/>
      <c r="AB28" s="1875"/>
      <c r="AC28" s="1875"/>
      <c r="AD28" s="1875"/>
      <c r="AE28" s="1875"/>
      <c r="AF28" s="1875"/>
      <c r="AG28" s="1875"/>
      <c r="AH28" s="1875"/>
      <c r="AI28" s="1875"/>
      <c r="AJ28" s="1875"/>
      <c r="AK28" s="1875"/>
      <c r="AL28" s="1876"/>
      <c r="AN28" s="3"/>
    </row>
    <row r="29" spans="2:40" ht="14.25" customHeight="1" x14ac:dyDescent="0.2">
      <c r="B29" s="1578"/>
      <c r="C29" s="1104" t="s">
        <v>29</v>
      </c>
      <c r="D29" s="1104"/>
      <c r="E29" s="1104"/>
      <c r="F29" s="1104"/>
      <c r="G29" s="1104"/>
      <c r="H29" s="1104"/>
      <c r="I29" s="1104"/>
      <c r="J29" s="1104"/>
      <c r="K29" s="1104"/>
      <c r="L29" s="1122" t="s">
        <v>30</v>
      </c>
      <c r="M29" s="1123"/>
      <c r="N29" s="1123"/>
      <c r="O29" s="1123"/>
      <c r="P29" s="1124"/>
      <c r="Q29" s="28"/>
      <c r="R29" s="32"/>
      <c r="S29" s="32"/>
      <c r="T29" s="32"/>
      <c r="U29" s="32"/>
      <c r="V29" s="32"/>
      <c r="W29" s="32"/>
      <c r="X29" s="32"/>
      <c r="Y29" s="33"/>
      <c r="Z29" s="1232" t="s">
        <v>31</v>
      </c>
      <c r="AA29" s="1233"/>
      <c r="AB29" s="1233"/>
      <c r="AC29" s="1233"/>
      <c r="AD29" s="1234"/>
      <c r="AE29" s="28"/>
      <c r="AF29" s="32"/>
      <c r="AG29" s="22"/>
      <c r="AH29" s="22"/>
      <c r="AI29" s="22"/>
      <c r="AJ29" s="1870"/>
      <c r="AK29" s="1870"/>
      <c r="AL29" s="1871"/>
      <c r="AN29" s="3"/>
    </row>
    <row r="30" spans="2:40" ht="14.25" customHeight="1" x14ac:dyDescent="0.2">
      <c r="B30" s="1578"/>
      <c r="C30" s="1104" t="s">
        <v>37</v>
      </c>
      <c r="D30" s="1104"/>
      <c r="E30" s="1104"/>
      <c r="F30" s="1104"/>
      <c r="G30" s="1104"/>
      <c r="H30" s="1104"/>
      <c r="I30" s="1104"/>
      <c r="J30" s="1104"/>
      <c r="K30" s="1104"/>
      <c r="L30" s="1868"/>
      <c r="M30" s="1868"/>
      <c r="N30" s="1868"/>
      <c r="O30" s="1868"/>
      <c r="P30" s="1868"/>
      <c r="Q30" s="1868"/>
      <c r="R30" s="1868"/>
      <c r="S30" s="1868"/>
      <c r="T30" s="1868"/>
      <c r="U30" s="1868"/>
      <c r="V30" s="1868"/>
      <c r="W30" s="1868"/>
      <c r="X30" s="1868"/>
      <c r="Y30" s="1868"/>
      <c r="Z30" s="1868"/>
      <c r="AA30" s="1868"/>
      <c r="AB30" s="1868"/>
      <c r="AC30" s="1868"/>
      <c r="AD30" s="1868"/>
      <c r="AE30" s="1868"/>
      <c r="AF30" s="1868"/>
      <c r="AG30" s="1868"/>
      <c r="AH30" s="1868"/>
      <c r="AI30" s="1868"/>
      <c r="AJ30" s="1868"/>
      <c r="AK30" s="1868"/>
      <c r="AL30" s="1868"/>
      <c r="AN30" s="3"/>
    </row>
    <row r="31" spans="2:40" ht="13.5" customHeight="1" x14ac:dyDescent="0.2">
      <c r="B31" s="1578"/>
      <c r="C31" s="1104" t="s">
        <v>38</v>
      </c>
      <c r="D31" s="1104"/>
      <c r="E31" s="1104"/>
      <c r="F31" s="1104"/>
      <c r="G31" s="1104"/>
      <c r="H31" s="1104"/>
      <c r="I31" s="1104"/>
      <c r="J31" s="1104"/>
      <c r="K31" s="1104"/>
      <c r="L31" s="1869" t="s">
        <v>1558</v>
      </c>
      <c r="M31" s="1870"/>
      <c r="N31" s="1870"/>
      <c r="O31" s="1870"/>
      <c r="P31" s="1870"/>
      <c r="Q31" s="1870"/>
      <c r="R31" s="1870"/>
      <c r="S31" s="1870"/>
      <c r="T31" s="1870"/>
      <c r="U31" s="1870"/>
      <c r="V31" s="1870"/>
      <c r="W31" s="1870"/>
      <c r="X31" s="1870"/>
      <c r="Y31" s="1870"/>
      <c r="Z31" s="1870"/>
      <c r="AA31" s="1870"/>
      <c r="AB31" s="1870"/>
      <c r="AC31" s="1870"/>
      <c r="AD31" s="1870"/>
      <c r="AE31" s="1870"/>
      <c r="AF31" s="1870"/>
      <c r="AG31" s="1870"/>
      <c r="AH31" s="1870"/>
      <c r="AI31" s="1870"/>
      <c r="AJ31" s="1870"/>
      <c r="AK31" s="1870"/>
      <c r="AL31" s="1871"/>
      <c r="AN31" s="3"/>
    </row>
    <row r="32" spans="2:40" ht="14.25" customHeight="1" x14ac:dyDescent="0.2">
      <c r="B32" s="1578"/>
      <c r="C32" s="1104"/>
      <c r="D32" s="1104"/>
      <c r="E32" s="1104"/>
      <c r="F32" s="1104"/>
      <c r="G32" s="1104"/>
      <c r="H32" s="1104"/>
      <c r="I32" s="1104"/>
      <c r="J32" s="1104"/>
      <c r="K32" s="1104"/>
      <c r="L32" s="1872" t="s">
        <v>1559</v>
      </c>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c r="AH32" s="1596"/>
      <c r="AI32" s="1596"/>
      <c r="AJ32" s="1596"/>
      <c r="AK32" s="1596"/>
      <c r="AL32" s="1873"/>
      <c r="AN32" s="3"/>
    </row>
    <row r="33" spans="2:40" x14ac:dyDescent="0.2">
      <c r="B33" s="1579"/>
      <c r="C33" s="1104"/>
      <c r="D33" s="1104"/>
      <c r="E33" s="1104"/>
      <c r="F33" s="1104"/>
      <c r="G33" s="1104"/>
      <c r="H33" s="1104"/>
      <c r="I33" s="1104"/>
      <c r="J33" s="1104"/>
      <c r="K33" s="1104"/>
      <c r="L33" s="1874"/>
      <c r="M33" s="1875"/>
      <c r="N33" s="1589"/>
      <c r="O33" s="1589"/>
      <c r="P33" s="1589"/>
      <c r="Q33" s="1589"/>
      <c r="R33" s="1589"/>
      <c r="S33" s="1589"/>
      <c r="T33" s="1589"/>
      <c r="U33" s="1589"/>
      <c r="V33" s="1589"/>
      <c r="W33" s="1589"/>
      <c r="X33" s="1589"/>
      <c r="Y33" s="1589"/>
      <c r="Z33" s="1589"/>
      <c r="AA33" s="1589"/>
      <c r="AB33" s="1589"/>
      <c r="AC33" s="1875"/>
      <c r="AD33" s="1875"/>
      <c r="AE33" s="1875"/>
      <c r="AF33" s="1875"/>
      <c r="AG33" s="1875"/>
      <c r="AH33" s="1589"/>
      <c r="AI33" s="1589"/>
      <c r="AJ33" s="1589"/>
      <c r="AK33" s="1589"/>
      <c r="AL33" s="1590"/>
      <c r="AN33" s="3"/>
    </row>
    <row r="34" spans="2:40" ht="13.5" customHeight="1" x14ac:dyDescent="0.2">
      <c r="B34" s="1577" t="s">
        <v>77</v>
      </c>
      <c r="C34" s="1556" t="s">
        <v>40</v>
      </c>
      <c r="D34" s="1523"/>
      <c r="E34" s="1523"/>
      <c r="F34" s="1523"/>
      <c r="G34" s="1523"/>
      <c r="H34" s="1523"/>
      <c r="I34" s="1523"/>
      <c r="J34" s="1523"/>
      <c r="K34" s="1523"/>
      <c r="L34" s="1523"/>
      <c r="M34" s="1860" t="s">
        <v>41</v>
      </c>
      <c r="N34" s="1567"/>
      <c r="O34" s="53" t="s">
        <v>78</v>
      </c>
      <c r="P34" s="49"/>
      <c r="Q34" s="50"/>
      <c r="R34" s="1081" t="s">
        <v>43</v>
      </c>
      <c r="S34" s="1082"/>
      <c r="T34" s="1082"/>
      <c r="U34" s="1082"/>
      <c r="V34" s="1082"/>
      <c r="W34" s="1082"/>
      <c r="X34" s="1083"/>
      <c r="Y34" s="1862" t="s">
        <v>44</v>
      </c>
      <c r="Z34" s="1863"/>
      <c r="AA34" s="1863"/>
      <c r="AB34" s="1864"/>
      <c r="AC34" s="1865" t="s">
        <v>45</v>
      </c>
      <c r="AD34" s="1866"/>
      <c r="AE34" s="1866"/>
      <c r="AF34" s="1866"/>
      <c r="AG34" s="1867"/>
      <c r="AH34" s="1848" t="s">
        <v>79</v>
      </c>
      <c r="AI34" s="1849"/>
      <c r="AJ34" s="1849"/>
      <c r="AK34" s="1849"/>
      <c r="AL34" s="1850"/>
      <c r="AN34" s="3"/>
    </row>
    <row r="35" spans="2:40" ht="14.25" customHeight="1" x14ac:dyDescent="0.2">
      <c r="B35" s="1578"/>
      <c r="C35" s="1106"/>
      <c r="D35" s="1125"/>
      <c r="E35" s="1125"/>
      <c r="F35" s="1125"/>
      <c r="G35" s="1125"/>
      <c r="H35" s="1125"/>
      <c r="I35" s="1125"/>
      <c r="J35" s="1125"/>
      <c r="K35" s="1125"/>
      <c r="L35" s="1125"/>
      <c r="M35" s="1861"/>
      <c r="N35" s="1844"/>
      <c r="O35" s="54" t="s">
        <v>80</v>
      </c>
      <c r="P35" s="51"/>
      <c r="Q35" s="52"/>
      <c r="R35" s="1084"/>
      <c r="S35" s="1085"/>
      <c r="T35" s="1085"/>
      <c r="U35" s="1085"/>
      <c r="V35" s="1085"/>
      <c r="W35" s="1085"/>
      <c r="X35" s="1086"/>
      <c r="Y35" s="55" t="s">
        <v>46</v>
      </c>
      <c r="Z35" s="14"/>
      <c r="AA35" s="14"/>
      <c r="AB35" s="14"/>
      <c r="AC35" s="1851" t="s">
        <v>47</v>
      </c>
      <c r="AD35" s="1852"/>
      <c r="AE35" s="1852"/>
      <c r="AF35" s="1852"/>
      <c r="AG35" s="1853"/>
      <c r="AH35" s="1854" t="s">
        <v>81</v>
      </c>
      <c r="AI35" s="1855"/>
      <c r="AJ35" s="1855"/>
      <c r="AK35" s="1855"/>
      <c r="AL35" s="1856"/>
      <c r="AN35" s="3"/>
    </row>
    <row r="36" spans="2:40" ht="14.25" customHeight="1" x14ac:dyDescent="0.2">
      <c r="B36" s="1578"/>
      <c r="C36" s="1553"/>
      <c r="D36" s="68"/>
      <c r="E36" s="1320" t="s">
        <v>1</v>
      </c>
      <c r="F36" s="1320"/>
      <c r="G36" s="1320"/>
      <c r="H36" s="1320"/>
      <c r="I36" s="1320"/>
      <c r="J36" s="1320"/>
      <c r="K36" s="1320"/>
      <c r="L36" s="1857"/>
      <c r="M36" s="37"/>
      <c r="N36" s="36"/>
      <c r="O36" s="18"/>
      <c r="P36" s="19"/>
      <c r="Q36" s="36"/>
      <c r="R36" s="11" t="s">
        <v>1560</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2">
      <c r="B37" s="1578"/>
      <c r="C37" s="1553"/>
      <c r="D37" s="68"/>
      <c r="E37" s="1320" t="s">
        <v>51</v>
      </c>
      <c r="F37" s="953"/>
      <c r="G37" s="953"/>
      <c r="H37" s="953"/>
      <c r="I37" s="953"/>
      <c r="J37" s="953"/>
      <c r="K37" s="953"/>
      <c r="L37" s="1845"/>
      <c r="M37" s="37"/>
      <c r="N37" s="36"/>
      <c r="O37" s="18"/>
      <c r="P37" s="19"/>
      <c r="Q37" s="36"/>
      <c r="R37" s="11" t="s">
        <v>1560</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2">
      <c r="B38" s="1578"/>
      <c r="C38" s="1553"/>
      <c r="D38" s="68"/>
      <c r="E38" s="1320" t="s">
        <v>2</v>
      </c>
      <c r="F38" s="953"/>
      <c r="G38" s="953"/>
      <c r="H38" s="953"/>
      <c r="I38" s="953"/>
      <c r="J38" s="953"/>
      <c r="K38" s="953"/>
      <c r="L38" s="1845"/>
      <c r="M38" s="37"/>
      <c r="N38" s="36"/>
      <c r="O38" s="18"/>
      <c r="P38" s="19"/>
      <c r="Q38" s="36"/>
      <c r="R38" s="11" t="s">
        <v>1560</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2">
      <c r="B39" s="1578"/>
      <c r="C39" s="1553"/>
      <c r="D39" s="68"/>
      <c r="E39" s="1320" t="s">
        <v>52</v>
      </c>
      <c r="F39" s="953"/>
      <c r="G39" s="953"/>
      <c r="H39" s="953"/>
      <c r="I39" s="953"/>
      <c r="J39" s="953"/>
      <c r="K39" s="953"/>
      <c r="L39" s="1845"/>
      <c r="M39" s="37"/>
      <c r="N39" s="36"/>
      <c r="O39" s="18"/>
      <c r="P39" s="19"/>
      <c r="Q39" s="36"/>
      <c r="R39" s="11" t="s">
        <v>1560</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2">
      <c r="B40" s="1578"/>
      <c r="C40" s="1553"/>
      <c r="D40" s="68"/>
      <c r="E40" s="1320" t="s">
        <v>3</v>
      </c>
      <c r="F40" s="953"/>
      <c r="G40" s="953"/>
      <c r="H40" s="953"/>
      <c r="I40" s="953"/>
      <c r="J40" s="953"/>
      <c r="K40" s="953"/>
      <c r="L40" s="1845"/>
      <c r="M40" s="37"/>
      <c r="N40" s="36"/>
      <c r="O40" s="18"/>
      <c r="P40" s="19"/>
      <c r="Q40" s="36"/>
      <c r="R40" s="11" t="s">
        <v>1560</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5">
      <c r="B41" s="1578"/>
      <c r="C41" s="1553"/>
      <c r="D41" s="69"/>
      <c r="E41" s="1093" t="s">
        <v>83</v>
      </c>
      <c r="F41" s="1858"/>
      <c r="G41" s="1858"/>
      <c r="H41" s="1858"/>
      <c r="I41" s="1858"/>
      <c r="J41" s="1858"/>
      <c r="K41" s="1858"/>
      <c r="L41" s="1859"/>
      <c r="M41" s="70"/>
      <c r="N41" s="35"/>
      <c r="O41" s="79"/>
      <c r="P41" s="34"/>
      <c r="Q41" s="35"/>
      <c r="R41" s="4" t="s">
        <v>1560</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2">
      <c r="B42" s="1578"/>
      <c r="C42" s="1553"/>
      <c r="D42" s="71"/>
      <c r="E42" s="1846" t="s">
        <v>1561</v>
      </c>
      <c r="F42" s="1846"/>
      <c r="G42" s="1846"/>
      <c r="H42" s="1846"/>
      <c r="I42" s="1846"/>
      <c r="J42" s="1846"/>
      <c r="K42" s="1846"/>
      <c r="L42" s="1847"/>
      <c r="M42" s="72"/>
      <c r="N42" s="74"/>
      <c r="O42" s="81"/>
      <c r="P42" s="73"/>
      <c r="Q42" s="74"/>
      <c r="R42" s="82" t="s">
        <v>1560</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2">
      <c r="B43" s="1578"/>
      <c r="C43" s="1553"/>
      <c r="D43" s="68"/>
      <c r="E43" s="1320" t="s">
        <v>5</v>
      </c>
      <c r="F43" s="953"/>
      <c r="G43" s="953"/>
      <c r="H43" s="953"/>
      <c r="I43" s="953"/>
      <c r="J43" s="953"/>
      <c r="K43" s="953"/>
      <c r="L43" s="1845"/>
      <c r="M43" s="37"/>
      <c r="N43" s="36"/>
      <c r="O43" s="18"/>
      <c r="P43" s="19"/>
      <c r="Q43" s="36"/>
      <c r="R43" s="11" t="s">
        <v>1560</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2">
      <c r="B44" s="1578"/>
      <c r="C44" s="1553"/>
      <c r="D44" s="68"/>
      <c r="E44" s="1320" t="s">
        <v>1562</v>
      </c>
      <c r="F44" s="953"/>
      <c r="G44" s="953"/>
      <c r="H44" s="953"/>
      <c r="I44" s="953"/>
      <c r="J44" s="953"/>
      <c r="K44" s="953"/>
      <c r="L44" s="1845"/>
      <c r="M44" s="37"/>
      <c r="N44" s="36"/>
      <c r="O44" s="18"/>
      <c r="P44" s="19"/>
      <c r="Q44" s="36"/>
      <c r="R44" s="11" t="s">
        <v>1560</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2">
      <c r="B45" s="1578"/>
      <c r="C45" s="1553"/>
      <c r="D45" s="68"/>
      <c r="E45" s="1320" t="s">
        <v>6</v>
      </c>
      <c r="F45" s="953"/>
      <c r="G45" s="953"/>
      <c r="H45" s="953"/>
      <c r="I45" s="953"/>
      <c r="J45" s="953"/>
      <c r="K45" s="953"/>
      <c r="L45" s="1845"/>
      <c r="M45" s="37"/>
      <c r="N45" s="36"/>
      <c r="O45" s="18"/>
      <c r="P45" s="19"/>
      <c r="Q45" s="36"/>
      <c r="R45" s="11" t="s">
        <v>1560</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2">
      <c r="B46" s="1578"/>
      <c r="C46" s="1553"/>
      <c r="D46" s="68"/>
      <c r="E46" s="1320" t="s">
        <v>53</v>
      </c>
      <c r="F46" s="953"/>
      <c r="G46" s="953"/>
      <c r="H46" s="953"/>
      <c r="I46" s="953"/>
      <c r="J46" s="953"/>
      <c r="K46" s="953"/>
      <c r="L46" s="1845"/>
      <c r="M46" s="37"/>
      <c r="N46" s="36"/>
      <c r="O46" s="18"/>
      <c r="P46" s="19"/>
      <c r="Q46" s="36"/>
      <c r="R46" s="11" t="s">
        <v>1560</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2">
      <c r="B47" s="1579"/>
      <c r="C47" s="1553"/>
      <c r="D47" s="68"/>
      <c r="E47" s="1320" t="s">
        <v>7</v>
      </c>
      <c r="F47" s="953"/>
      <c r="G47" s="953"/>
      <c r="H47" s="953"/>
      <c r="I47" s="953"/>
      <c r="J47" s="953"/>
      <c r="K47" s="953"/>
      <c r="L47" s="1845"/>
      <c r="M47" s="37"/>
      <c r="N47" s="36"/>
      <c r="O47" s="18"/>
      <c r="P47" s="19"/>
      <c r="Q47" s="36"/>
      <c r="R47" s="11" t="s">
        <v>1560</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2">
      <c r="B48" s="1102" t="s">
        <v>84</v>
      </c>
      <c r="C48" s="1102"/>
      <c r="D48" s="1102"/>
      <c r="E48" s="1102"/>
      <c r="F48" s="1102"/>
      <c r="G48" s="1102"/>
      <c r="H48" s="1102"/>
      <c r="I48" s="1102"/>
      <c r="J48" s="1102"/>
      <c r="K48" s="11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02" t="s">
        <v>85</v>
      </c>
      <c r="C49" s="1102"/>
      <c r="D49" s="1102"/>
      <c r="E49" s="1102"/>
      <c r="F49" s="1102"/>
      <c r="G49" s="1102"/>
      <c r="H49" s="1102"/>
      <c r="I49" s="1102"/>
      <c r="J49" s="1102"/>
      <c r="K49" s="10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48" t="s">
        <v>54</v>
      </c>
      <c r="C50" s="1548"/>
      <c r="D50" s="1548"/>
      <c r="E50" s="1548"/>
      <c r="F50" s="1548"/>
      <c r="G50" s="1548"/>
      <c r="H50" s="1548"/>
      <c r="I50" s="1548"/>
      <c r="J50" s="1548"/>
      <c r="K50" s="1548"/>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2">
      <c r="B51" s="1840" t="s">
        <v>87</v>
      </c>
      <c r="C51" s="1840"/>
      <c r="D51" s="1840"/>
      <c r="E51" s="1840"/>
      <c r="F51" s="1840"/>
      <c r="G51" s="1840"/>
      <c r="H51" s="1840"/>
      <c r="I51" s="1840"/>
      <c r="J51" s="1840"/>
      <c r="K51" s="18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05" t="s">
        <v>55</v>
      </c>
      <c r="C52" s="1506"/>
      <c r="D52" s="1506"/>
      <c r="E52" s="1506"/>
      <c r="F52" s="1506"/>
      <c r="G52" s="1506"/>
      <c r="H52" s="1506"/>
      <c r="I52" s="1506"/>
      <c r="J52" s="1506"/>
      <c r="K52" s="1506"/>
      <c r="L52" s="1506"/>
      <c r="M52" s="1506"/>
      <c r="N52" s="15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52" t="s">
        <v>56</v>
      </c>
      <c r="C53" s="1555" t="s">
        <v>57</v>
      </c>
      <c r="D53" s="1546"/>
      <c r="E53" s="1546"/>
      <c r="F53" s="1546"/>
      <c r="G53" s="1546"/>
      <c r="H53" s="1546"/>
      <c r="I53" s="1546"/>
      <c r="J53" s="1546"/>
      <c r="K53" s="1546"/>
      <c r="L53" s="1546"/>
      <c r="M53" s="1546"/>
      <c r="N53" s="1546"/>
      <c r="O53" s="1546"/>
      <c r="P53" s="1546"/>
      <c r="Q53" s="1546"/>
      <c r="R53" s="1546"/>
      <c r="S53" s="1546"/>
      <c r="T53" s="1547"/>
      <c r="U53" s="1555" t="s">
        <v>58</v>
      </c>
      <c r="V53" s="1584"/>
      <c r="W53" s="1584"/>
      <c r="X53" s="1584"/>
      <c r="Y53" s="1584"/>
      <c r="Z53" s="1584"/>
      <c r="AA53" s="1584"/>
      <c r="AB53" s="1584"/>
      <c r="AC53" s="1584"/>
      <c r="AD53" s="1584"/>
      <c r="AE53" s="1584"/>
      <c r="AF53" s="1584"/>
      <c r="AG53" s="1584"/>
      <c r="AH53" s="1584"/>
      <c r="AI53" s="1584"/>
      <c r="AJ53" s="1584"/>
      <c r="AK53" s="1584"/>
      <c r="AL53" s="1569"/>
      <c r="AN53" s="3"/>
    </row>
    <row r="54" spans="2:40" x14ac:dyDescent="0.2">
      <c r="B54" s="1553"/>
      <c r="C54" s="1566"/>
      <c r="D54" s="1841"/>
      <c r="E54" s="1841"/>
      <c r="F54" s="1841"/>
      <c r="G54" s="1841"/>
      <c r="H54" s="1841"/>
      <c r="I54" s="1841"/>
      <c r="J54" s="1841"/>
      <c r="K54" s="1841"/>
      <c r="L54" s="1841"/>
      <c r="M54" s="1841"/>
      <c r="N54" s="1841"/>
      <c r="O54" s="1841"/>
      <c r="P54" s="1841"/>
      <c r="Q54" s="1841"/>
      <c r="R54" s="1841"/>
      <c r="S54" s="1841"/>
      <c r="T54" s="1567"/>
      <c r="U54" s="1566"/>
      <c r="V54" s="1841"/>
      <c r="W54" s="1841"/>
      <c r="X54" s="1841"/>
      <c r="Y54" s="1841"/>
      <c r="Z54" s="1841"/>
      <c r="AA54" s="1841"/>
      <c r="AB54" s="1841"/>
      <c r="AC54" s="1841"/>
      <c r="AD54" s="1841"/>
      <c r="AE54" s="1841"/>
      <c r="AF54" s="1841"/>
      <c r="AG54" s="1841"/>
      <c r="AH54" s="1841"/>
      <c r="AI54" s="1841"/>
      <c r="AJ54" s="1841"/>
      <c r="AK54" s="1841"/>
      <c r="AL54" s="1567"/>
      <c r="AN54" s="3"/>
    </row>
    <row r="55" spans="2:40" x14ac:dyDescent="0.2">
      <c r="B55" s="1553"/>
      <c r="C55" s="1842"/>
      <c r="D55" s="1843"/>
      <c r="E55" s="1843"/>
      <c r="F55" s="1843"/>
      <c r="G55" s="1843"/>
      <c r="H55" s="1843"/>
      <c r="I55" s="1843"/>
      <c r="J55" s="1843"/>
      <c r="K55" s="1843"/>
      <c r="L55" s="1843"/>
      <c r="M55" s="1843"/>
      <c r="N55" s="1843"/>
      <c r="O55" s="1843"/>
      <c r="P55" s="1843"/>
      <c r="Q55" s="1843"/>
      <c r="R55" s="1843"/>
      <c r="S55" s="1843"/>
      <c r="T55" s="1844"/>
      <c r="U55" s="1842"/>
      <c r="V55" s="1843"/>
      <c r="W55" s="1843"/>
      <c r="X55" s="1843"/>
      <c r="Y55" s="1843"/>
      <c r="Z55" s="1843"/>
      <c r="AA55" s="1843"/>
      <c r="AB55" s="1843"/>
      <c r="AC55" s="1843"/>
      <c r="AD55" s="1843"/>
      <c r="AE55" s="1843"/>
      <c r="AF55" s="1843"/>
      <c r="AG55" s="1843"/>
      <c r="AH55" s="1843"/>
      <c r="AI55" s="1843"/>
      <c r="AJ55" s="1843"/>
      <c r="AK55" s="1843"/>
      <c r="AL55" s="1844"/>
      <c r="AN55" s="3"/>
    </row>
    <row r="56" spans="2:40" x14ac:dyDescent="0.2">
      <c r="B56" s="1553"/>
      <c r="C56" s="1842"/>
      <c r="D56" s="1843"/>
      <c r="E56" s="1843"/>
      <c r="F56" s="1843"/>
      <c r="G56" s="1843"/>
      <c r="H56" s="1843"/>
      <c r="I56" s="1843"/>
      <c r="J56" s="1843"/>
      <c r="K56" s="1843"/>
      <c r="L56" s="1843"/>
      <c r="M56" s="1843"/>
      <c r="N56" s="1843"/>
      <c r="O56" s="1843"/>
      <c r="P56" s="1843"/>
      <c r="Q56" s="1843"/>
      <c r="R56" s="1843"/>
      <c r="S56" s="1843"/>
      <c r="T56" s="1844"/>
      <c r="U56" s="1842"/>
      <c r="V56" s="1843"/>
      <c r="W56" s="1843"/>
      <c r="X56" s="1843"/>
      <c r="Y56" s="1843"/>
      <c r="Z56" s="1843"/>
      <c r="AA56" s="1843"/>
      <c r="AB56" s="1843"/>
      <c r="AC56" s="1843"/>
      <c r="AD56" s="1843"/>
      <c r="AE56" s="1843"/>
      <c r="AF56" s="1843"/>
      <c r="AG56" s="1843"/>
      <c r="AH56" s="1843"/>
      <c r="AI56" s="1843"/>
      <c r="AJ56" s="1843"/>
      <c r="AK56" s="1843"/>
      <c r="AL56" s="1844"/>
      <c r="AN56" s="3"/>
    </row>
    <row r="57" spans="2:40" x14ac:dyDescent="0.2">
      <c r="B57" s="1554"/>
      <c r="C57" s="1568"/>
      <c r="D57" s="1584"/>
      <c r="E57" s="1584"/>
      <c r="F57" s="1584"/>
      <c r="G57" s="1584"/>
      <c r="H57" s="1584"/>
      <c r="I57" s="1584"/>
      <c r="J57" s="1584"/>
      <c r="K57" s="1584"/>
      <c r="L57" s="1584"/>
      <c r="M57" s="1584"/>
      <c r="N57" s="1584"/>
      <c r="O57" s="1584"/>
      <c r="P57" s="1584"/>
      <c r="Q57" s="1584"/>
      <c r="R57" s="1584"/>
      <c r="S57" s="1584"/>
      <c r="T57" s="1569"/>
      <c r="U57" s="1568"/>
      <c r="V57" s="1584"/>
      <c r="W57" s="1584"/>
      <c r="X57" s="1584"/>
      <c r="Y57" s="1584"/>
      <c r="Z57" s="1584"/>
      <c r="AA57" s="1584"/>
      <c r="AB57" s="1584"/>
      <c r="AC57" s="1584"/>
      <c r="AD57" s="1584"/>
      <c r="AE57" s="1584"/>
      <c r="AF57" s="1584"/>
      <c r="AG57" s="1584"/>
      <c r="AH57" s="1584"/>
      <c r="AI57" s="1584"/>
      <c r="AJ57" s="1584"/>
      <c r="AK57" s="1584"/>
      <c r="AL57" s="1569"/>
      <c r="AN57" s="3"/>
    </row>
    <row r="58" spans="2:40" ht="14.25" customHeight="1" x14ac:dyDescent="0.2">
      <c r="B58" s="1122" t="s">
        <v>59</v>
      </c>
      <c r="C58" s="1123"/>
      <c r="D58" s="1123"/>
      <c r="E58" s="1123"/>
      <c r="F58" s="1124"/>
      <c r="G58" s="1548" t="s">
        <v>60</v>
      </c>
      <c r="H58" s="1548"/>
      <c r="I58" s="1548"/>
      <c r="J58" s="1548"/>
      <c r="K58" s="1548"/>
      <c r="L58" s="1548"/>
      <c r="M58" s="1548"/>
      <c r="N58" s="1548"/>
      <c r="O58" s="1548"/>
      <c r="P58" s="1548"/>
      <c r="Q58" s="1548"/>
      <c r="R58" s="1548"/>
      <c r="S58" s="1548"/>
      <c r="T58" s="1548"/>
      <c r="U58" s="1548"/>
      <c r="V58" s="1548"/>
      <c r="W58" s="1548"/>
      <c r="X58" s="1548"/>
      <c r="Y58" s="1548"/>
      <c r="Z58" s="1548"/>
      <c r="AA58" s="1548"/>
      <c r="AB58" s="1548"/>
      <c r="AC58" s="1548"/>
      <c r="AD58" s="1548"/>
      <c r="AE58" s="1548"/>
      <c r="AF58" s="1548"/>
      <c r="AG58" s="1548"/>
      <c r="AH58" s="1548"/>
      <c r="AI58" s="1548"/>
      <c r="AJ58" s="1548"/>
      <c r="AK58" s="1548"/>
      <c r="AL58" s="1548"/>
      <c r="AN58" s="3"/>
    </row>
    <row r="60" spans="2:40" x14ac:dyDescent="0.2">
      <c r="B60" s="14" t="s">
        <v>88</v>
      </c>
    </row>
    <row r="61" spans="2:40" x14ac:dyDescent="0.2">
      <c r="B61" s="14" t="s">
        <v>89</v>
      </c>
    </row>
    <row r="62" spans="2:40" x14ac:dyDescent="0.2">
      <c r="B62" s="14" t="s">
        <v>90</v>
      </c>
    </row>
    <row r="63" spans="2:40" x14ac:dyDescent="0.2">
      <c r="B63" s="14" t="s">
        <v>64</v>
      </c>
    </row>
    <row r="64" spans="2:40" x14ac:dyDescent="0.2">
      <c r="B64" s="14" t="s">
        <v>65</v>
      </c>
    </row>
    <row r="65" spans="2:41" x14ac:dyDescent="0.2">
      <c r="B65" s="14" t="s">
        <v>1563</v>
      </c>
    </row>
    <row r="66" spans="2:41" x14ac:dyDescent="0.2">
      <c r="B66" s="14" t="s">
        <v>1564</v>
      </c>
      <c r="AN66" s="3"/>
      <c r="AO66" s="14"/>
    </row>
    <row r="67" spans="2:41" x14ac:dyDescent="0.2">
      <c r="B67" s="14" t="s">
        <v>91</v>
      </c>
    </row>
    <row r="68" spans="2:41" x14ac:dyDescent="0.2">
      <c r="B68" s="14" t="s">
        <v>92</v>
      </c>
    </row>
    <row r="69" spans="2:41" x14ac:dyDescent="0.2">
      <c r="B69" s="14" t="s">
        <v>93</v>
      </c>
    </row>
    <row r="70" spans="2:41" x14ac:dyDescent="0.2">
      <c r="B70" s="14" t="s">
        <v>68</v>
      </c>
    </row>
    <row r="84" spans="2:2" ht="12.75" customHeight="1" x14ac:dyDescent="0.2">
      <c r="B84" s="46"/>
    </row>
    <row r="85" spans="2:2" ht="12.75" customHeight="1" x14ac:dyDescent="0.2">
      <c r="B85" s="46" t="s">
        <v>94</v>
      </c>
    </row>
    <row r="86" spans="2:2" ht="12.75" customHeight="1" x14ac:dyDescent="0.2">
      <c r="B86" s="46" t="s">
        <v>95</v>
      </c>
    </row>
    <row r="87" spans="2:2" ht="12.75" customHeight="1" x14ac:dyDescent="0.2">
      <c r="B87" s="46" t="s">
        <v>96</v>
      </c>
    </row>
    <row r="88" spans="2:2" ht="12.75" customHeight="1" x14ac:dyDescent="0.2">
      <c r="B88" s="46" t="s">
        <v>97</v>
      </c>
    </row>
    <row r="89" spans="2:2" ht="12.75" customHeight="1" x14ac:dyDescent="0.2">
      <c r="B89" s="46" t="s">
        <v>98</v>
      </c>
    </row>
    <row r="90" spans="2:2" ht="12.75" customHeight="1" x14ac:dyDescent="0.2">
      <c r="B90" s="46" t="s">
        <v>99</v>
      </c>
    </row>
    <row r="91" spans="2:2" ht="12.75" customHeight="1" x14ac:dyDescent="0.2">
      <c r="B91" s="46" t="s">
        <v>100</v>
      </c>
    </row>
    <row r="92" spans="2:2" ht="12.75" customHeight="1" x14ac:dyDescent="0.2">
      <c r="B92" s="46" t="s">
        <v>101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J123"/>
  <sheetViews>
    <sheetView view="pageBreakPreview" topLeftCell="A10" zoomScaleNormal="100" zoomScaleSheetLayoutView="100" workbookViewId="0">
      <selection activeCell="C22" sqref="C22:W22"/>
    </sheetView>
  </sheetViews>
  <sheetFormatPr defaultColWidth="4" defaultRowHeight="13.2" x14ac:dyDescent="0.2"/>
  <cols>
    <col min="1" max="1" width="2.88671875" style="500" customWidth="1"/>
    <col min="2" max="2" width="2.33203125" style="500" customWidth="1"/>
    <col min="3" max="12" width="3.6640625" style="500" customWidth="1"/>
    <col min="13" max="13" width="4.88671875" style="500" customWidth="1"/>
    <col min="14" max="21" width="3.6640625" style="500" customWidth="1"/>
    <col min="22" max="22" width="2.88671875" style="500" customWidth="1"/>
    <col min="23" max="23" width="5" style="500" customWidth="1"/>
    <col min="24" max="27" width="3.21875" style="500" customWidth="1"/>
    <col min="28" max="28" width="3.77734375" style="500" customWidth="1"/>
    <col min="29" max="29" width="0.88671875" style="500" customWidth="1"/>
    <col min="30" max="16384" width="4" style="500"/>
  </cols>
  <sheetData>
    <row r="1" spans="2:33" x14ac:dyDescent="0.2">
      <c r="AG1" s="646" t="str">
        <f>HYPERLINK("#目次!A1","目次へ戻る")</f>
        <v>目次へ戻る</v>
      </c>
    </row>
    <row r="2" spans="2:33" x14ac:dyDescent="0.2">
      <c r="B2" s="500" t="s">
        <v>473</v>
      </c>
    </row>
    <row r="3" spans="2:33" x14ac:dyDescent="0.2">
      <c r="Q3" s="584"/>
      <c r="R3" s="455"/>
      <c r="S3" s="455" t="s">
        <v>10</v>
      </c>
      <c r="T3" s="1076"/>
      <c r="U3" s="1076"/>
      <c r="V3" s="437" t="s">
        <v>11</v>
      </c>
      <c r="W3" s="1076"/>
      <c r="X3" s="1076"/>
      <c r="Y3" s="437" t="s">
        <v>109</v>
      </c>
      <c r="Z3" s="1076"/>
      <c r="AA3" s="1076"/>
      <c r="AB3" s="437" t="s">
        <v>110</v>
      </c>
    </row>
    <row r="4" spans="2:33" x14ac:dyDescent="0.2">
      <c r="S4" s="584"/>
      <c r="T4" s="584"/>
      <c r="U4" s="584"/>
    </row>
    <row r="5" spans="2:33" x14ac:dyDescent="0.2">
      <c r="B5" s="1076" t="s">
        <v>474</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row>
    <row r="7" spans="2:33" ht="23.25" customHeight="1" x14ac:dyDescent="0.2">
      <c r="B7" s="1078" t="s">
        <v>475</v>
      </c>
      <c r="C7" s="1079"/>
      <c r="D7" s="1079"/>
      <c r="E7" s="1079"/>
      <c r="F7" s="1080"/>
      <c r="G7" s="1089"/>
      <c r="H7" s="1090"/>
      <c r="I7" s="1090"/>
      <c r="J7" s="1090"/>
      <c r="K7" s="1090"/>
      <c r="L7" s="1090"/>
      <c r="M7" s="1090"/>
      <c r="N7" s="1090"/>
      <c r="O7" s="1090"/>
      <c r="P7" s="1090"/>
      <c r="Q7" s="1090"/>
      <c r="R7" s="1090"/>
      <c r="S7" s="1090"/>
      <c r="T7" s="1090"/>
      <c r="U7" s="1090"/>
      <c r="V7" s="1090"/>
      <c r="W7" s="1090"/>
      <c r="X7" s="1090"/>
      <c r="Y7" s="1090"/>
      <c r="Z7" s="1090"/>
      <c r="AA7" s="1090"/>
      <c r="AB7" s="1091"/>
    </row>
    <row r="8" spans="2:33" ht="23.25" customHeight="1" x14ac:dyDescent="0.2">
      <c r="B8" s="1078" t="s">
        <v>476</v>
      </c>
      <c r="C8" s="1079"/>
      <c r="D8" s="1079"/>
      <c r="E8" s="1079"/>
      <c r="F8" s="1080"/>
      <c r="G8" s="192" t="s">
        <v>0</v>
      </c>
      <c r="H8" s="533" t="s">
        <v>212</v>
      </c>
      <c r="I8" s="533"/>
      <c r="J8" s="533"/>
      <c r="K8" s="533"/>
      <c r="L8" s="194" t="s">
        <v>0</v>
      </c>
      <c r="M8" s="533" t="s">
        <v>213</v>
      </c>
      <c r="N8" s="533"/>
      <c r="O8" s="533"/>
      <c r="P8" s="533"/>
      <c r="Q8" s="193" t="s">
        <v>0</v>
      </c>
      <c r="R8" s="533" t="s">
        <v>214</v>
      </c>
      <c r="S8" s="533"/>
      <c r="T8" s="533"/>
      <c r="U8" s="533"/>
      <c r="V8" s="412"/>
      <c r="W8" s="412"/>
      <c r="X8" s="412"/>
      <c r="Y8" s="412"/>
      <c r="Z8" s="412"/>
      <c r="AA8" s="412"/>
      <c r="AB8" s="413"/>
    </row>
    <row r="9" spans="2:33" ht="23.25" customHeight="1" x14ac:dyDescent="0.2">
      <c r="B9" s="1081" t="s">
        <v>247</v>
      </c>
      <c r="C9" s="1082"/>
      <c r="D9" s="1082"/>
      <c r="E9" s="1082"/>
      <c r="F9" s="1083"/>
      <c r="G9" s="194" t="s">
        <v>0</v>
      </c>
      <c r="H9" s="515" t="s">
        <v>477</v>
      </c>
      <c r="I9" s="515"/>
      <c r="J9" s="515"/>
      <c r="K9" s="515"/>
      <c r="L9" s="515"/>
      <c r="M9" s="515"/>
      <c r="N9" s="515"/>
      <c r="O9" s="515"/>
      <c r="P9" s="515"/>
      <c r="Q9" s="194" t="s">
        <v>0</v>
      </c>
      <c r="R9" s="515" t="s">
        <v>478</v>
      </c>
      <c r="S9" s="167"/>
      <c r="T9" s="541"/>
      <c r="U9" s="541"/>
      <c r="V9" s="415"/>
      <c r="W9" s="415"/>
      <c r="X9" s="415"/>
      <c r="Y9" s="415"/>
      <c r="Z9" s="415"/>
      <c r="AA9" s="415"/>
      <c r="AB9" s="416"/>
    </row>
    <row r="10" spans="2:33" ht="23.25" customHeight="1" x14ac:dyDescent="0.2">
      <c r="B10" s="1084"/>
      <c r="C10" s="1085"/>
      <c r="D10" s="1085"/>
      <c r="E10" s="1085"/>
      <c r="F10" s="1086"/>
      <c r="G10" s="195" t="s">
        <v>0</v>
      </c>
      <c r="H10" s="422" t="s">
        <v>479</v>
      </c>
      <c r="I10" s="422"/>
      <c r="J10" s="422"/>
      <c r="K10" s="422"/>
      <c r="L10" s="422"/>
      <c r="M10" s="422"/>
      <c r="N10" s="422"/>
      <c r="O10" s="422"/>
      <c r="P10" s="422"/>
      <c r="Q10" s="196" t="s">
        <v>0</v>
      </c>
      <c r="R10" s="422" t="s">
        <v>480</v>
      </c>
      <c r="S10" s="206"/>
      <c r="T10" s="535"/>
      <c r="U10" s="535"/>
      <c r="V10" s="418"/>
      <c r="W10" s="418"/>
      <c r="X10" s="418"/>
      <c r="Y10" s="418"/>
      <c r="Z10" s="418"/>
      <c r="AA10" s="418"/>
      <c r="AB10" s="419"/>
    </row>
    <row r="12" spans="2:33"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4"/>
      <c r="Y12" s="515"/>
      <c r="Z12" s="515"/>
      <c r="AA12" s="515"/>
      <c r="AB12" s="516"/>
    </row>
    <row r="13" spans="2:33" x14ac:dyDescent="0.2">
      <c r="B13" s="1120" t="s">
        <v>1596</v>
      </c>
      <c r="C13" s="1107"/>
      <c r="D13" s="1107"/>
      <c r="E13" s="1107"/>
      <c r="F13" s="1107"/>
      <c r="G13" s="1107"/>
      <c r="H13" s="1107"/>
      <c r="I13" s="1107"/>
      <c r="J13" s="1107"/>
      <c r="K13" s="1107"/>
      <c r="L13" s="1107"/>
      <c r="M13" s="1107"/>
      <c r="N13" s="1107"/>
      <c r="O13" s="1107"/>
      <c r="P13" s="1107"/>
      <c r="Q13" s="1107"/>
      <c r="R13" s="1107"/>
      <c r="S13" s="1107"/>
      <c r="T13" s="1107"/>
      <c r="U13" s="1107"/>
      <c r="V13" s="1107"/>
      <c r="X13" s="508"/>
      <c r="Y13" s="169" t="s">
        <v>219</v>
      </c>
      <c r="Z13" s="169" t="s">
        <v>220</v>
      </c>
      <c r="AA13" s="169" t="s">
        <v>221</v>
      </c>
      <c r="AB13" s="507"/>
    </row>
    <row r="14" spans="2:33" ht="25.5" customHeight="1" x14ac:dyDescent="0.2">
      <c r="B14" s="1121"/>
      <c r="C14" s="1107"/>
      <c r="D14" s="1107"/>
      <c r="E14" s="1107"/>
      <c r="F14" s="1107"/>
      <c r="G14" s="1107"/>
      <c r="H14" s="1107"/>
      <c r="I14" s="1107"/>
      <c r="J14" s="1107"/>
      <c r="K14" s="1107"/>
      <c r="L14" s="1107"/>
      <c r="M14" s="1107"/>
      <c r="N14" s="1107"/>
      <c r="O14" s="1107"/>
      <c r="P14" s="1107"/>
      <c r="Q14" s="1107"/>
      <c r="R14" s="1107"/>
      <c r="S14" s="1107"/>
      <c r="T14" s="1107"/>
      <c r="U14" s="1107"/>
      <c r="V14" s="1107"/>
      <c r="W14" s="123"/>
      <c r="X14" s="508"/>
      <c r="Y14" s="169"/>
      <c r="Z14" s="169"/>
      <c r="AA14" s="169"/>
      <c r="AB14" s="507"/>
    </row>
    <row r="15" spans="2:33" ht="6" customHeight="1" x14ac:dyDescent="0.2">
      <c r="B15" s="508"/>
      <c r="X15" s="508"/>
      <c r="AB15" s="507"/>
    </row>
    <row r="16" spans="2:33" ht="27" customHeight="1" x14ac:dyDescent="0.2">
      <c r="B16" s="508"/>
      <c r="C16" s="1087" t="s">
        <v>1597</v>
      </c>
      <c r="D16" s="1087"/>
      <c r="E16" s="1087"/>
      <c r="F16" s="1087"/>
      <c r="G16" s="1087"/>
      <c r="H16" s="1087"/>
      <c r="I16" s="1087"/>
      <c r="J16" s="1087"/>
      <c r="K16" s="1087"/>
      <c r="L16" s="1087"/>
      <c r="M16" s="1087"/>
      <c r="N16" s="1087"/>
      <c r="O16" s="1087"/>
      <c r="P16" s="1087"/>
      <c r="Q16" s="1087"/>
      <c r="R16" s="1087"/>
      <c r="S16" s="1087"/>
      <c r="T16" s="1087"/>
      <c r="U16" s="1087"/>
      <c r="V16" s="1087"/>
      <c r="W16" s="1103"/>
      <c r="X16" s="127"/>
      <c r="Y16" s="194" t="s">
        <v>0</v>
      </c>
      <c r="Z16" s="194" t="s">
        <v>220</v>
      </c>
      <c r="AA16" s="194" t="s">
        <v>0</v>
      </c>
      <c r="AB16" s="123"/>
    </row>
    <row r="17" spans="2:28" ht="20.100000000000001" customHeight="1" x14ac:dyDescent="0.2">
      <c r="B17" s="508"/>
      <c r="C17" s="1107" t="s">
        <v>481</v>
      </c>
      <c r="D17" s="1107"/>
      <c r="E17" s="1107"/>
      <c r="F17" s="1107"/>
      <c r="G17" s="1107"/>
      <c r="H17" s="1107"/>
      <c r="I17" s="1107"/>
      <c r="J17" s="1107"/>
      <c r="K17" s="1107"/>
      <c r="L17" s="1107"/>
      <c r="M17" s="1107"/>
      <c r="N17" s="1107"/>
      <c r="O17" s="1107"/>
      <c r="P17" s="1107"/>
      <c r="Q17" s="1107"/>
      <c r="R17" s="1107"/>
      <c r="S17" s="1107"/>
      <c r="T17" s="1107"/>
      <c r="U17" s="1107"/>
      <c r="V17" s="1107"/>
      <c r="W17" s="1119"/>
      <c r="X17" s="127"/>
      <c r="Y17" s="194" t="s">
        <v>0</v>
      </c>
      <c r="Z17" s="194" t="s">
        <v>220</v>
      </c>
      <c r="AA17" s="194" t="s">
        <v>0</v>
      </c>
      <c r="AB17" s="123"/>
    </row>
    <row r="18" spans="2:28" ht="31.5" customHeight="1" x14ac:dyDescent="0.2">
      <c r="B18" s="508"/>
      <c r="C18" s="1087" t="s">
        <v>482</v>
      </c>
      <c r="D18" s="1087"/>
      <c r="E18" s="1087"/>
      <c r="F18" s="1087"/>
      <c r="G18" s="1087"/>
      <c r="H18" s="1087"/>
      <c r="I18" s="1087"/>
      <c r="J18" s="1087"/>
      <c r="K18" s="1087"/>
      <c r="L18" s="1087"/>
      <c r="M18" s="1087"/>
      <c r="N18" s="1087"/>
      <c r="O18" s="1087"/>
      <c r="P18" s="1087"/>
      <c r="Q18" s="1087"/>
      <c r="R18" s="1087"/>
      <c r="S18" s="1087"/>
      <c r="T18" s="1087"/>
      <c r="U18" s="1087"/>
      <c r="V18" s="1087"/>
      <c r="W18" s="1103"/>
      <c r="X18" s="127"/>
      <c r="Y18" s="194" t="s">
        <v>0</v>
      </c>
      <c r="Z18" s="194" t="s">
        <v>220</v>
      </c>
      <c r="AA18" s="194" t="s">
        <v>0</v>
      </c>
      <c r="AB18" s="123"/>
    </row>
    <row r="19" spans="2:28" ht="20.100000000000001" customHeight="1" x14ac:dyDescent="0.2">
      <c r="B19" s="508"/>
      <c r="C19" s="1107" t="s">
        <v>483</v>
      </c>
      <c r="D19" s="1107"/>
      <c r="E19" s="1107"/>
      <c r="F19" s="1107"/>
      <c r="G19" s="1107"/>
      <c r="H19" s="1107"/>
      <c r="I19" s="1107"/>
      <c r="J19" s="1107"/>
      <c r="K19" s="1107"/>
      <c r="L19" s="1107"/>
      <c r="M19" s="1107"/>
      <c r="N19" s="1107"/>
      <c r="O19" s="1107"/>
      <c r="P19" s="1107"/>
      <c r="Q19" s="1107"/>
      <c r="R19" s="1107"/>
      <c r="S19" s="1107"/>
      <c r="T19" s="1107"/>
      <c r="U19" s="1107"/>
      <c r="V19" s="1107"/>
      <c r="W19" s="1119"/>
      <c r="X19" s="127"/>
      <c r="Y19" s="194" t="s">
        <v>0</v>
      </c>
      <c r="Z19" s="194" t="s">
        <v>220</v>
      </c>
      <c r="AA19" s="194" t="s">
        <v>0</v>
      </c>
      <c r="AB19" s="123"/>
    </row>
    <row r="20" spans="2:28" ht="20.100000000000001" customHeight="1" x14ac:dyDescent="0.2">
      <c r="B20" s="508"/>
      <c r="C20" s="1107" t="s">
        <v>484</v>
      </c>
      <c r="D20" s="1107"/>
      <c r="E20" s="1107"/>
      <c r="F20" s="1107"/>
      <c r="G20" s="1107"/>
      <c r="H20" s="1107"/>
      <c r="I20" s="1107"/>
      <c r="J20" s="1107"/>
      <c r="K20" s="1107"/>
      <c r="L20" s="1107"/>
      <c r="M20" s="1107"/>
      <c r="N20" s="1107"/>
      <c r="O20" s="1107"/>
      <c r="P20" s="1107"/>
      <c r="Q20" s="1107"/>
      <c r="R20" s="1107"/>
      <c r="S20" s="1107"/>
      <c r="T20" s="1107"/>
      <c r="U20" s="1107"/>
      <c r="V20" s="1107"/>
      <c r="W20" s="1119"/>
      <c r="X20" s="127"/>
      <c r="Y20" s="194" t="s">
        <v>0</v>
      </c>
      <c r="Z20" s="194" t="s">
        <v>220</v>
      </c>
      <c r="AA20" s="194" t="s">
        <v>0</v>
      </c>
      <c r="AB20" s="123"/>
    </row>
    <row r="21" spans="2:28" ht="32.25" customHeight="1" x14ac:dyDescent="0.2">
      <c r="B21" s="508"/>
      <c r="C21" s="1087" t="s">
        <v>485</v>
      </c>
      <c r="D21" s="1087"/>
      <c r="E21" s="1087"/>
      <c r="F21" s="1087"/>
      <c r="G21" s="1087"/>
      <c r="H21" s="1087"/>
      <c r="I21" s="1087"/>
      <c r="J21" s="1087"/>
      <c r="K21" s="1087"/>
      <c r="L21" s="1087"/>
      <c r="M21" s="1087"/>
      <c r="N21" s="1087"/>
      <c r="O21" s="1087"/>
      <c r="P21" s="1087"/>
      <c r="Q21" s="1087"/>
      <c r="R21" s="1087"/>
      <c r="S21" s="1087"/>
      <c r="T21" s="1087"/>
      <c r="U21" s="1087"/>
      <c r="V21" s="1087"/>
      <c r="W21" s="1103"/>
      <c r="X21" s="127"/>
      <c r="Y21" s="194" t="s">
        <v>0</v>
      </c>
      <c r="Z21" s="194" t="s">
        <v>220</v>
      </c>
      <c r="AA21" s="194" t="s">
        <v>0</v>
      </c>
      <c r="AB21" s="123"/>
    </row>
    <row r="22" spans="2:28" ht="32.25" customHeight="1" x14ac:dyDescent="0.2">
      <c r="B22" s="508"/>
      <c r="C22" s="1087" t="s">
        <v>486</v>
      </c>
      <c r="D22" s="1087"/>
      <c r="E22" s="1087"/>
      <c r="F22" s="1087"/>
      <c r="G22" s="1087"/>
      <c r="H22" s="1087"/>
      <c r="I22" s="1087"/>
      <c r="J22" s="1087"/>
      <c r="K22" s="1087"/>
      <c r="L22" s="1087"/>
      <c r="M22" s="1087"/>
      <c r="N22" s="1087"/>
      <c r="O22" s="1087"/>
      <c r="P22" s="1087"/>
      <c r="Q22" s="1087"/>
      <c r="R22" s="1087"/>
      <c r="S22" s="1087"/>
      <c r="T22" s="1087"/>
      <c r="U22" s="1087"/>
      <c r="V22" s="1087"/>
      <c r="W22" s="1103"/>
      <c r="X22" s="127"/>
      <c r="Y22" s="194" t="s">
        <v>0</v>
      </c>
      <c r="Z22" s="194" t="s">
        <v>220</v>
      </c>
      <c r="AA22" s="194" t="s">
        <v>0</v>
      </c>
      <c r="AB22" s="123"/>
    </row>
    <row r="23" spans="2:28" ht="45.75" customHeight="1" x14ac:dyDescent="0.2">
      <c r="B23" s="508"/>
      <c r="C23" s="1087" t="s">
        <v>1843</v>
      </c>
      <c r="D23" s="1087"/>
      <c r="E23" s="1087"/>
      <c r="F23" s="1087"/>
      <c r="G23" s="1087"/>
      <c r="H23" s="1087"/>
      <c r="I23" s="1087"/>
      <c r="J23" s="1087"/>
      <c r="K23" s="1087"/>
      <c r="L23" s="1087"/>
      <c r="M23" s="1087"/>
      <c r="N23" s="1087"/>
      <c r="O23" s="1087"/>
      <c r="P23" s="1087"/>
      <c r="Q23" s="1087"/>
      <c r="R23" s="1087"/>
      <c r="S23" s="1087"/>
      <c r="T23" s="1087"/>
      <c r="U23" s="1087"/>
      <c r="V23" s="1087"/>
      <c r="W23" s="1103"/>
      <c r="X23" s="127"/>
      <c r="Y23" s="194" t="s">
        <v>0</v>
      </c>
      <c r="Z23" s="194" t="s">
        <v>220</v>
      </c>
      <c r="AA23" s="194" t="s">
        <v>0</v>
      </c>
      <c r="AB23" s="123"/>
    </row>
    <row r="24" spans="2:28" ht="29.25" customHeight="1" x14ac:dyDescent="0.2">
      <c r="B24" s="508"/>
      <c r="C24" s="1087" t="s">
        <v>487</v>
      </c>
      <c r="D24" s="1087"/>
      <c r="E24" s="1087"/>
      <c r="F24" s="1087"/>
      <c r="G24" s="1087"/>
      <c r="H24" s="1087"/>
      <c r="I24" s="1087"/>
      <c r="J24" s="1087"/>
      <c r="K24" s="1087"/>
      <c r="L24" s="1087"/>
      <c r="M24" s="1087"/>
      <c r="N24" s="1087"/>
      <c r="O24" s="1087"/>
      <c r="P24" s="1087"/>
      <c r="Q24" s="1087"/>
      <c r="R24" s="1087"/>
      <c r="S24" s="1087"/>
      <c r="T24" s="1087"/>
      <c r="U24" s="1087"/>
      <c r="V24" s="1087"/>
      <c r="W24" s="1103"/>
      <c r="X24" s="127"/>
      <c r="Y24" s="194" t="s">
        <v>0</v>
      </c>
      <c r="Z24" s="194" t="s">
        <v>220</v>
      </c>
      <c r="AA24" s="194" t="s">
        <v>0</v>
      </c>
      <c r="AB24" s="123"/>
    </row>
    <row r="25" spans="2:28" ht="20.100000000000001" customHeight="1" x14ac:dyDescent="0.2">
      <c r="B25" s="508"/>
      <c r="C25" s="500" t="s">
        <v>469</v>
      </c>
      <c r="D25" s="1107" t="s">
        <v>488</v>
      </c>
      <c r="E25" s="1107"/>
      <c r="F25" s="1107"/>
      <c r="G25" s="1107"/>
      <c r="H25" s="1107"/>
      <c r="I25" s="1107"/>
      <c r="J25" s="1107"/>
      <c r="K25" s="1107"/>
      <c r="L25" s="1107"/>
      <c r="M25" s="1107"/>
      <c r="N25" s="1107"/>
      <c r="O25" s="1107"/>
      <c r="P25" s="1107"/>
      <c r="Q25" s="1107"/>
      <c r="R25" s="1107"/>
      <c r="S25" s="1107"/>
      <c r="T25" s="1107"/>
      <c r="U25" s="1107"/>
      <c r="V25" s="1107"/>
      <c r="W25" s="1119"/>
      <c r="X25" s="127"/>
      <c r="Y25" s="194"/>
      <c r="Z25" s="194"/>
      <c r="AA25" s="194"/>
      <c r="AB25" s="123"/>
    </row>
    <row r="26" spans="2:28" x14ac:dyDescent="0.2">
      <c r="B26" s="508"/>
      <c r="X26" s="501"/>
      <c r="Y26" s="437"/>
      <c r="Z26" s="437"/>
      <c r="AA26" s="437"/>
      <c r="AB26" s="502"/>
    </row>
    <row r="27" spans="2:28" x14ac:dyDescent="0.2">
      <c r="B27" s="1120" t="s">
        <v>1598</v>
      </c>
      <c r="C27" s="1107"/>
      <c r="D27" s="1107"/>
      <c r="E27" s="1107"/>
      <c r="F27" s="1107"/>
      <c r="G27" s="1107"/>
      <c r="H27" s="1107"/>
      <c r="I27" s="1107"/>
      <c r="J27" s="1107"/>
      <c r="K27" s="1107"/>
      <c r="L27" s="1107"/>
      <c r="M27" s="1107"/>
      <c r="N27" s="1107"/>
      <c r="O27" s="1107"/>
      <c r="P27" s="1107"/>
      <c r="Q27" s="1107"/>
      <c r="R27" s="1107"/>
      <c r="S27" s="1107"/>
      <c r="T27" s="1107"/>
      <c r="U27" s="1107"/>
      <c r="V27" s="1107"/>
      <c r="X27" s="501"/>
      <c r="Y27" s="437"/>
      <c r="Z27" s="437"/>
      <c r="AA27" s="437"/>
      <c r="AB27" s="502"/>
    </row>
    <row r="28" spans="2:28" ht="25.5" customHeight="1" x14ac:dyDescent="0.2">
      <c r="B28" s="1121"/>
      <c r="C28" s="1107"/>
      <c r="D28" s="1107"/>
      <c r="E28" s="1107"/>
      <c r="F28" s="1107"/>
      <c r="G28" s="1107"/>
      <c r="H28" s="1107"/>
      <c r="I28" s="1107"/>
      <c r="J28" s="1107"/>
      <c r="K28" s="1107"/>
      <c r="L28" s="1107"/>
      <c r="M28" s="1107"/>
      <c r="N28" s="1107"/>
      <c r="O28" s="1107"/>
      <c r="P28" s="1107"/>
      <c r="Q28" s="1107"/>
      <c r="R28" s="1107"/>
      <c r="S28" s="1107"/>
      <c r="T28" s="1107"/>
      <c r="U28" s="1107"/>
      <c r="V28" s="1107"/>
      <c r="X28" s="501"/>
      <c r="Y28" s="169" t="s">
        <v>219</v>
      </c>
      <c r="Z28" s="169" t="s">
        <v>220</v>
      </c>
      <c r="AA28" s="169" t="s">
        <v>221</v>
      </c>
      <c r="AB28" s="502"/>
    </row>
    <row r="29" spans="2:28" ht="6" customHeight="1" x14ac:dyDescent="0.2">
      <c r="B29" s="508"/>
      <c r="X29" s="501"/>
      <c r="Y29" s="437"/>
      <c r="Z29" s="437"/>
      <c r="AA29" s="437"/>
      <c r="AB29" s="502"/>
    </row>
    <row r="30" spans="2:28" x14ac:dyDescent="0.2">
      <c r="B30" s="508"/>
      <c r="C30" s="500" t="s">
        <v>489</v>
      </c>
      <c r="X30" s="501"/>
      <c r="Y30" s="437"/>
      <c r="Z30" s="437"/>
      <c r="AA30" s="437"/>
      <c r="AB30" s="502"/>
    </row>
    <row r="31" spans="2:28" ht="31.5" customHeight="1" x14ac:dyDescent="0.2">
      <c r="B31" s="508"/>
      <c r="C31" s="1087" t="s">
        <v>490</v>
      </c>
      <c r="D31" s="1087"/>
      <c r="E31" s="1087"/>
      <c r="F31" s="1087"/>
      <c r="G31" s="1087"/>
      <c r="H31" s="1087"/>
      <c r="I31" s="1087"/>
      <c r="J31" s="1087"/>
      <c r="K31" s="1087"/>
      <c r="L31" s="1087"/>
      <c r="M31" s="1087"/>
      <c r="N31" s="1087"/>
      <c r="O31" s="1087"/>
      <c r="P31" s="1087"/>
      <c r="Q31" s="1087"/>
      <c r="R31" s="1087"/>
      <c r="S31" s="1087"/>
      <c r="T31" s="1087"/>
      <c r="U31" s="1087"/>
      <c r="V31" s="1087"/>
      <c r="W31" s="1103"/>
      <c r="X31" s="501"/>
      <c r="Y31" s="437"/>
      <c r="Z31" s="437"/>
      <c r="AA31" s="437"/>
      <c r="AB31" s="502"/>
    </row>
    <row r="32" spans="2:28" ht="6.75" customHeight="1" x14ac:dyDescent="0.2">
      <c r="B32" s="508"/>
      <c r="X32" s="501"/>
      <c r="Y32" s="437"/>
      <c r="Z32" s="437"/>
      <c r="AA32" s="437"/>
      <c r="AB32" s="502"/>
    </row>
    <row r="33" spans="2:36" x14ac:dyDescent="0.2">
      <c r="B33" s="508"/>
      <c r="C33" s="423" t="s">
        <v>398</v>
      </c>
      <c r="D33" s="194" t="s">
        <v>0</v>
      </c>
      <c r="E33" s="1107" t="s">
        <v>399</v>
      </c>
      <c r="F33" s="1107"/>
      <c r="G33" s="194" t="s">
        <v>0</v>
      </c>
      <c r="H33" s="1087" t="s">
        <v>400</v>
      </c>
      <c r="I33" s="1087"/>
      <c r="J33" s="2" t="s">
        <v>491</v>
      </c>
      <c r="K33" s="2"/>
      <c r="L33" s="423"/>
      <c r="M33" s="423"/>
      <c r="N33" s="423"/>
      <c r="X33" s="501"/>
      <c r="Y33" s="437"/>
      <c r="Z33" s="437"/>
      <c r="AA33" s="437"/>
      <c r="AB33" s="502"/>
    </row>
    <row r="34" spans="2:36" x14ac:dyDescent="0.2">
      <c r="B34" s="508"/>
      <c r="C34" s="500" t="s">
        <v>492</v>
      </c>
      <c r="X34" s="501"/>
      <c r="Y34" s="437"/>
      <c r="Z34" s="437"/>
      <c r="AA34" s="437"/>
      <c r="AB34" s="502"/>
    </row>
    <row r="35" spans="2:36" ht="4.5" customHeight="1" x14ac:dyDescent="0.2">
      <c r="B35" s="508"/>
      <c r="X35" s="501"/>
      <c r="Y35" s="437"/>
      <c r="Z35" s="437"/>
      <c r="AA35" s="437"/>
      <c r="AB35" s="502"/>
    </row>
    <row r="36" spans="2:36" ht="33.75" customHeight="1" x14ac:dyDescent="0.2">
      <c r="B36" s="508"/>
      <c r="C36" s="444"/>
      <c r="D36" s="1078"/>
      <c r="E36" s="1079"/>
      <c r="F36" s="1079"/>
      <c r="G36" s="1079"/>
      <c r="H36" s="1079"/>
      <c r="I36" s="1079"/>
      <c r="J36" s="1079"/>
      <c r="K36" s="1079"/>
      <c r="L36" s="1079"/>
      <c r="M36" s="1080"/>
      <c r="N36" s="1122" t="s">
        <v>493</v>
      </c>
      <c r="O36" s="1123"/>
      <c r="P36" s="1124"/>
      <c r="X36" s="501"/>
      <c r="AB36" s="502"/>
    </row>
    <row r="37" spans="2:36" ht="27.75" customHeight="1" x14ac:dyDescent="0.2">
      <c r="B37" s="508"/>
      <c r="C37" s="488" t="s">
        <v>301</v>
      </c>
      <c r="D37" s="1118" t="s">
        <v>494</v>
      </c>
      <c r="E37" s="1118"/>
      <c r="F37" s="1118"/>
      <c r="G37" s="1118"/>
      <c r="H37" s="1118"/>
      <c r="I37" s="1118"/>
      <c r="J37" s="1118"/>
      <c r="K37" s="1118"/>
      <c r="L37" s="1118"/>
      <c r="M37" s="1118"/>
      <c r="N37" s="1078"/>
      <c r="O37" s="1079"/>
      <c r="P37" s="413" t="s">
        <v>303</v>
      </c>
      <c r="X37" s="127"/>
      <c r="Y37" s="632"/>
      <c r="Z37" s="632"/>
      <c r="AA37" s="632"/>
      <c r="AB37" s="123"/>
      <c r="AJ37" s="2"/>
    </row>
    <row r="38" spans="2:36" ht="40.5" customHeight="1" x14ac:dyDescent="0.2">
      <c r="B38" s="508"/>
      <c r="C38" s="488" t="s">
        <v>304</v>
      </c>
      <c r="D38" s="1117" t="s">
        <v>495</v>
      </c>
      <c r="E38" s="1118"/>
      <c r="F38" s="1118"/>
      <c r="G38" s="1118"/>
      <c r="H38" s="1118"/>
      <c r="I38" s="1118"/>
      <c r="J38" s="1118"/>
      <c r="K38" s="1118"/>
      <c r="L38" s="1118"/>
      <c r="M38" s="1118"/>
      <c r="N38" s="1078"/>
      <c r="O38" s="1079"/>
      <c r="P38" s="413" t="s">
        <v>303</v>
      </c>
      <c r="Q38" s="500" t="s">
        <v>306</v>
      </c>
      <c r="R38" s="1087" t="s">
        <v>496</v>
      </c>
      <c r="S38" s="1087"/>
      <c r="T38" s="1087"/>
      <c r="U38" s="1087"/>
      <c r="V38" s="1087"/>
      <c r="X38" s="127"/>
      <c r="Y38" s="632" t="s">
        <v>0</v>
      </c>
      <c r="Z38" s="632" t="s">
        <v>220</v>
      </c>
      <c r="AA38" s="632" t="s">
        <v>0</v>
      </c>
      <c r="AB38" s="123"/>
      <c r="AC38" s="508"/>
      <c r="AJ38" s="2"/>
    </row>
    <row r="39" spans="2:36" ht="62.25" customHeight="1" x14ac:dyDescent="0.2">
      <c r="B39" s="388"/>
      <c r="C39" s="488" t="s">
        <v>445</v>
      </c>
      <c r="D39" s="1113" t="s">
        <v>497</v>
      </c>
      <c r="E39" s="1114"/>
      <c r="F39" s="1114"/>
      <c r="G39" s="1114"/>
      <c r="H39" s="1114"/>
      <c r="I39" s="1114"/>
      <c r="J39" s="1114"/>
      <c r="K39" s="1114"/>
      <c r="L39" s="1114"/>
      <c r="M39" s="1115"/>
      <c r="N39" s="1084"/>
      <c r="O39" s="1085"/>
      <c r="P39" s="418" t="s">
        <v>303</v>
      </c>
      <c r="Q39" s="508" t="s">
        <v>306</v>
      </c>
      <c r="R39" s="1087" t="s">
        <v>498</v>
      </c>
      <c r="S39" s="1087"/>
      <c r="T39" s="1087"/>
      <c r="U39" s="1087"/>
      <c r="V39" s="1087"/>
      <c r="X39" s="127"/>
      <c r="Y39" s="632" t="s">
        <v>0</v>
      </c>
      <c r="Z39" s="632" t="s">
        <v>220</v>
      </c>
      <c r="AA39" s="632" t="s">
        <v>0</v>
      </c>
      <c r="AB39" s="123"/>
      <c r="AC39" s="508"/>
      <c r="AJ39" s="423"/>
    </row>
    <row r="40" spans="2:36" x14ac:dyDescent="0.2">
      <c r="B40" s="508"/>
      <c r="X40" s="501"/>
      <c r="Y40" s="437"/>
      <c r="Z40" s="437"/>
      <c r="AA40" s="437"/>
      <c r="AB40" s="502"/>
    </row>
    <row r="41" spans="2:36" x14ac:dyDescent="0.2">
      <c r="B41" s="508"/>
      <c r="C41" s="500" t="s">
        <v>499</v>
      </c>
      <c r="L41" s="2"/>
      <c r="M41" s="2"/>
      <c r="N41" s="2"/>
      <c r="Q41" s="2"/>
      <c r="R41" s="2"/>
      <c r="S41" s="2"/>
      <c r="T41" s="2"/>
      <c r="U41" s="2"/>
      <c r="V41" s="2"/>
      <c r="W41" s="2"/>
      <c r="X41" s="1108"/>
      <c r="Y41" s="1076"/>
      <c r="Z41" s="1076"/>
      <c r="AA41" s="1076"/>
      <c r="AB41" s="1109"/>
    </row>
    <row r="42" spans="2:36" ht="8.25" customHeight="1" x14ac:dyDescent="0.2">
      <c r="B42" s="508"/>
      <c r="L42" s="2"/>
      <c r="M42" s="2"/>
      <c r="N42" s="2"/>
      <c r="Q42" s="2"/>
      <c r="R42" s="2"/>
      <c r="S42" s="2"/>
      <c r="T42" s="2"/>
      <c r="U42" s="2"/>
      <c r="V42" s="2"/>
      <c r="W42" s="2"/>
      <c r="X42" s="501"/>
      <c r="Y42" s="437"/>
      <c r="Z42" s="437"/>
      <c r="AA42" s="437"/>
      <c r="AB42" s="502"/>
    </row>
    <row r="43" spans="2:36" ht="18.75" customHeight="1" x14ac:dyDescent="0.2">
      <c r="B43" s="508"/>
      <c r="C43" s="1078"/>
      <c r="D43" s="1079"/>
      <c r="E43" s="1079"/>
      <c r="F43" s="1079"/>
      <c r="G43" s="1079"/>
      <c r="H43" s="1079"/>
      <c r="I43" s="1079"/>
      <c r="J43" s="1080"/>
      <c r="K43" s="1078" t="s">
        <v>500</v>
      </c>
      <c r="L43" s="1079"/>
      <c r="M43" s="1079"/>
      <c r="N43" s="1079"/>
      <c r="O43" s="1079"/>
      <c r="P43" s="1080"/>
      <c r="Q43" s="1078" t="s">
        <v>501</v>
      </c>
      <c r="R43" s="1079"/>
      <c r="S43" s="1079"/>
      <c r="T43" s="1079"/>
      <c r="U43" s="1079"/>
      <c r="V43" s="1080"/>
      <c r="W43" s="2"/>
      <c r="X43" s="501"/>
      <c r="Y43" s="437"/>
      <c r="Z43" s="437"/>
      <c r="AA43" s="437"/>
      <c r="AB43" s="502"/>
    </row>
    <row r="44" spans="2:36" ht="18.75" customHeight="1" x14ac:dyDescent="0.2">
      <c r="B44" s="508"/>
      <c r="C44" s="1102" t="s">
        <v>502</v>
      </c>
      <c r="D44" s="1102"/>
      <c r="E44" s="1102"/>
      <c r="F44" s="1102"/>
      <c r="G44" s="1102"/>
      <c r="H44" s="1102"/>
      <c r="I44" s="1102" t="s">
        <v>503</v>
      </c>
      <c r="J44" s="1102"/>
      <c r="K44" s="1078"/>
      <c r="L44" s="1079"/>
      <c r="M44" s="1079"/>
      <c r="N44" s="1079"/>
      <c r="O44" s="1079"/>
      <c r="P44" s="539" t="s">
        <v>303</v>
      </c>
      <c r="Q44" s="1110"/>
      <c r="R44" s="1111"/>
      <c r="S44" s="1111"/>
      <c r="T44" s="1111"/>
      <c r="U44" s="1111"/>
      <c r="V44" s="1112"/>
      <c r="W44" s="2"/>
      <c r="X44" s="501"/>
      <c r="Y44" s="437"/>
      <c r="Z44" s="437"/>
      <c r="AA44" s="437"/>
      <c r="AB44" s="502"/>
    </row>
    <row r="45" spans="2:36" ht="18.75" customHeight="1" x14ac:dyDescent="0.2">
      <c r="B45" s="508"/>
      <c r="C45" s="1102"/>
      <c r="D45" s="1102"/>
      <c r="E45" s="1102"/>
      <c r="F45" s="1102"/>
      <c r="G45" s="1102"/>
      <c r="H45" s="1102"/>
      <c r="I45" s="1102" t="s">
        <v>504</v>
      </c>
      <c r="J45" s="1102"/>
      <c r="K45" s="1078"/>
      <c r="L45" s="1079"/>
      <c r="M45" s="1079"/>
      <c r="N45" s="1079"/>
      <c r="O45" s="1079"/>
      <c r="P45" s="539" t="s">
        <v>303</v>
      </c>
      <c r="Q45" s="1078"/>
      <c r="R45" s="1079"/>
      <c r="S45" s="1079"/>
      <c r="T45" s="1079"/>
      <c r="U45" s="1079"/>
      <c r="V45" s="539" t="s">
        <v>303</v>
      </c>
      <c r="W45" s="2"/>
      <c r="X45" s="501"/>
      <c r="Y45" s="437"/>
      <c r="Z45" s="437"/>
      <c r="AA45" s="437"/>
      <c r="AB45" s="502"/>
    </row>
    <row r="46" spans="2:36" x14ac:dyDescent="0.2">
      <c r="B46" s="508"/>
      <c r="L46" s="500" t="s">
        <v>505</v>
      </c>
      <c r="X46" s="501"/>
      <c r="Y46" s="437"/>
      <c r="Z46" s="437"/>
      <c r="AA46" s="437"/>
      <c r="AB46" s="502"/>
    </row>
    <row r="47" spans="2:36" ht="72" customHeight="1" x14ac:dyDescent="0.2">
      <c r="B47" s="508"/>
      <c r="C47" s="1087" t="s">
        <v>1599</v>
      </c>
      <c r="D47" s="1087"/>
      <c r="E47" s="1087"/>
      <c r="F47" s="1087"/>
      <c r="G47" s="1087"/>
      <c r="H47" s="1087"/>
      <c r="I47" s="1087"/>
      <c r="J47" s="1087"/>
      <c r="K47" s="1087"/>
      <c r="L47" s="1087"/>
      <c r="M47" s="1087"/>
      <c r="N47" s="1087"/>
      <c r="O47" s="1087"/>
      <c r="P47" s="1087"/>
      <c r="Q47" s="1087"/>
      <c r="R47" s="1087"/>
      <c r="S47" s="1087"/>
      <c r="T47" s="1087"/>
      <c r="U47" s="1087"/>
      <c r="V47" s="1087"/>
      <c r="X47" s="127"/>
      <c r="Y47" s="194" t="s">
        <v>0</v>
      </c>
      <c r="Z47" s="194" t="s">
        <v>220</v>
      </c>
      <c r="AA47" s="194" t="s">
        <v>0</v>
      </c>
      <c r="AB47" s="123"/>
    </row>
    <row r="48" spans="2:36" ht="9.75" customHeight="1" x14ac:dyDescent="0.2">
      <c r="B48" s="508"/>
      <c r="C48" s="439"/>
      <c r="D48" s="439"/>
      <c r="E48" s="439"/>
      <c r="F48" s="439"/>
      <c r="G48" s="439"/>
      <c r="H48" s="439"/>
      <c r="I48" s="439"/>
      <c r="J48" s="439"/>
      <c r="K48" s="439"/>
      <c r="L48" s="439"/>
      <c r="M48" s="439"/>
      <c r="N48" s="439"/>
      <c r="O48" s="439"/>
      <c r="P48" s="439"/>
      <c r="Q48" s="439"/>
      <c r="R48" s="439"/>
      <c r="S48" s="439"/>
      <c r="T48" s="439"/>
      <c r="U48" s="439"/>
      <c r="V48" s="439"/>
      <c r="X48" s="127"/>
      <c r="Y48" s="194"/>
      <c r="Z48" s="194"/>
      <c r="AA48" s="194"/>
      <c r="AB48" s="123"/>
    </row>
    <row r="49" spans="2:28" ht="63.75" customHeight="1" x14ac:dyDescent="0.2">
      <c r="B49" s="508"/>
      <c r="C49" s="1087" t="s">
        <v>506</v>
      </c>
      <c r="D49" s="1087"/>
      <c r="E49" s="1087"/>
      <c r="F49" s="1087"/>
      <c r="G49" s="1087"/>
      <c r="H49" s="1087"/>
      <c r="I49" s="1087"/>
      <c r="J49" s="1087"/>
      <c r="K49" s="1087"/>
      <c r="L49" s="1087"/>
      <c r="M49" s="1087"/>
      <c r="N49" s="1087"/>
      <c r="O49" s="1087"/>
      <c r="P49" s="1087"/>
      <c r="Q49" s="1087"/>
      <c r="R49" s="1087"/>
      <c r="S49" s="1087"/>
      <c r="T49" s="1087"/>
      <c r="U49" s="1087"/>
      <c r="V49" s="1087"/>
      <c r="X49" s="127"/>
      <c r="Y49" s="194" t="s">
        <v>0</v>
      </c>
      <c r="Z49" s="194" t="s">
        <v>220</v>
      </c>
      <c r="AA49" s="194" t="s">
        <v>0</v>
      </c>
      <c r="AB49" s="123"/>
    </row>
    <row r="50" spans="2:28" ht="15" customHeight="1" x14ac:dyDescent="0.2">
      <c r="B50" s="508"/>
      <c r="C50" s="439"/>
      <c r="D50" s="439"/>
      <c r="E50" s="439"/>
      <c r="F50" s="439"/>
      <c r="G50" s="439"/>
      <c r="H50" s="439"/>
      <c r="I50" s="439"/>
      <c r="J50" s="439"/>
      <c r="K50" s="439"/>
      <c r="L50" s="439"/>
      <c r="M50" s="439"/>
      <c r="N50" s="439"/>
      <c r="O50" s="439"/>
      <c r="P50" s="439"/>
      <c r="Q50" s="439"/>
      <c r="R50" s="439"/>
      <c r="S50" s="439"/>
      <c r="T50" s="439"/>
      <c r="U50" s="439"/>
      <c r="V50" s="439"/>
      <c r="X50" s="127"/>
      <c r="Y50" s="194"/>
      <c r="Z50" s="194"/>
      <c r="AA50" s="194"/>
      <c r="AB50" s="123"/>
    </row>
    <row r="51" spans="2:28" x14ac:dyDescent="0.2">
      <c r="B51" s="508"/>
      <c r="C51" s="393" t="s">
        <v>507</v>
      </c>
      <c r="X51" s="501"/>
      <c r="Y51" s="437"/>
      <c r="Z51" s="437"/>
      <c r="AA51" s="437"/>
      <c r="AB51" s="502"/>
    </row>
    <row r="52" spans="2:28" x14ac:dyDescent="0.2">
      <c r="B52" s="508"/>
      <c r="C52" s="444"/>
      <c r="D52" s="1088"/>
      <c r="E52" s="1088"/>
      <c r="F52" s="1088"/>
      <c r="G52" s="1088"/>
      <c r="H52" s="1088"/>
      <c r="I52" s="1088"/>
      <c r="J52" s="1088"/>
      <c r="K52" s="1088"/>
      <c r="L52" s="1088"/>
      <c r="M52" s="1088"/>
      <c r="N52" s="1116" t="s">
        <v>493</v>
      </c>
      <c r="O52" s="1088"/>
      <c r="P52" s="1088"/>
      <c r="X52" s="501"/>
      <c r="Y52" s="437"/>
      <c r="Z52" s="437"/>
      <c r="AA52" s="437"/>
      <c r="AB52" s="502"/>
    </row>
    <row r="53" spans="2:28" x14ac:dyDescent="0.2">
      <c r="B53" s="508"/>
      <c r="C53" s="444" t="s">
        <v>301</v>
      </c>
      <c r="D53" s="1102" t="s">
        <v>508</v>
      </c>
      <c r="E53" s="1102"/>
      <c r="F53" s="1102"/>
      <c r="G53" s="1102"/>
      <c r="H53" s="1102"/>
      <c r="I53" s="1102"/>
      <c r="J53" s="1102"/>
      <c r="K53" s="1102"/>
      <c r="L53" s="1102"/>
      <c r="M53" s="1102"/>
      <c r="N53" s="1078"/>
      <c r="O53" s="1079"/>
      <c r="P53" s="539" t="s">
        <v>303</v>
      </c>
      <c r="X53" s="501"/>
      <c r="Y53" s="437"/>
      <c r="Z53" s="437"/>
      <c r="AA53" s="437"/>
      <c r="AB53" s="502"/>
    </row>
    <row r="54" spans="2:28" ht="13.5" customHeight="1" x14ac:dyDescent="0.2">
      <c r="B54" s="508"/>
      <c r="C54" s="444" t="s">
        <v>304</v>
      </c>
      <c r="D54" s="1104" t="s">
        <v>509</v>
      </c>
      <c r="E54" s="1104"/>
      <c r="F54" s="1104"/>
      <c r="G54" s="1104"/>
      <c r="H54" s="1104"/>
      <c r="I54" s="1104"/>
      <c r="J54" s="1104"/>
      <c r="K54" s="1104"/>
      <c r="L54" s="1104"/>
      <c r="M54" s="1104"/>
      <c r="N54" s="1078"/>
      <c r="O54" s="1079"/>
      <c r="P54" s="539" t="s">
        <v>303</v>
      </c>
      <c r="Q54" s="500" t="s">
        <v>306</v>
      </c>
      <c r="R54" s="1105" t="s">
        <v>510</v>
      </c>
      <c r="S54" s="1105"/>
      <c r="T54" s="1105"/>
      <c r="U54" s="1105"/>
      <c r="V54" s="1105"/>
      <c r="X54" s="501"/>
      <c r="Y54" s="437"/>
      <c r="Z54" s="437"/>
      <c r="AA54" s="437"/>
      <c r="AB54" s="502"/>
    </row>
    <row r="55" spans="2:28" x14ac:dyDescent="0.2">
      <c r="B55" s="508"/>
      <c r="R55" s="1105"/>
      <c r="S55" s="1105"/>
      <c r="T55" s="1105"/>
      <c r="U55" s="1105"/>
      <c r="V55" s="1105"/>
      <c r="X55" s="501"/>
      <c r="Y55" s="194" t="s">
        <v>0</v>
      </c>
      <c r="Z55" s="194" t="s">
        <v>220</v>
      </c>
      <c r="AA55" s="194" t="s">
        <v>0</v>
      </c>
      <c r="AB55" s="502"/>
    </row>
    <row r="56" spans="2:28" x14ac:dyDescent="0.2">
      <c r="B56" s="508"/>
      <c r="X56" s="501"/>
      <c r="Y56" s="437"/>
      <c r="Z56" s="437"/>
      <c r="AA56" s="437"/>
      <c r="AB56" s="502"/>
    </row>
    <row r="57" spans="2:28" ht="13.2" customHeight="1" x14ac:dyDescent="0.2">
      <c r="B57" s="1106" t="s">
        <v>1600</v>
      </c>
      <c r="C57" s="1096"/>
      <c r="D57" s="1096"/>
      <c r="E57" s="1096"/>
      <c r="F57" s="1096"/>
      <c r="G57" s="1096"/>
      <c r="H57" s="1096"/>
      <c r="I57" s="1096"/>
      <c r="J57" s="1096"/>
      <c r="K57" s="1096"/>
      <c r="L57" s="1096"/>
      <c r="M57" s="1096"/>
      <c r="N57" s="1096"/>
      <c r="O57" s="1096"/>
      <c r="P57" s="1096"/>
      <c r="Q57" s="1096"/>
      <c r="R57" s="1096"/>
      <c r="S57" s="1096"/>
      <c r="T57" s="1096"/>
      <c r="U57" s="1096"/>
      <c r="V57" s="1096"/>
      <c r="X57" s="501"/>
      <c r="Y57" s="169" t="s">
        <v>219</v>
      </c>
      <c r="Z57" s="169" t="s">
        <v>220</v>
      </c>
      <c r="AA57" s="169" t="s">
        <v>221</v>
      </c>
      <c r="AB57" s="502"/>
    </row>
    <row r="58" spans="2:28" ht="12.75" customHeight="1" x14ac:dyDescent="0.2">
      <c r="B58" s="1095"/>
      <c r="C58" s="1096"/>
      <c r="D58" s="1096"/>
      <c r="E58" s="1096"/>
      <c r="F58" s="1096"/>
      <c r="G58" s="1096"/>
      <c r="H58" s="1096"/>
      <c r="I58" s="1096"/>
      <c r="J58" s="1096"/>
      <c r="K58" s="1096"/>
      <c r="L58" s="1096"/>
      <c r="M58" s="1096"/>
      <c r="N58" s="1096"/>
      <c r="O58" s="1096"/>
      <c r="P58" s="1096"/>
      <c r="Q58" s="1096"/>
      <c r="R58" s="1096"/>
      <c r="S58" s="1096"/>
      <c r="T58" s="1096"/>
      <c r="U58" s="1096"/>
      <c r="V58" s="1096"/>
      <c r="X58" s="501"/>
      <c r="Y58" s="169"/>
      <c r="Z58" s="169"/>
      <c r="AA58" s="169"/>
      <c r="AB58" s="502"/>
    </row>
    <row r="59" spans="2:28" ht="6" customHeight="1" x14ac:dyDescent="0.2">
      <c r="B59" s="508"/>
      <c r="X59" s="501"/>
      <c r="Y59" s="169"/>
      <c r="Z59" s="169"/>
      <c r="AA59" s="169"/>
      <c r="AB59" s="502"/>
    </row>
    <row r="60" spans="2:28" x14ac:dyDescent="0.2">
      <c r="B60" s="508"/>
      <c r="C60" s="423" t="s">
        <v>398</v>
      </c>
      <c r="D60" s="194" t="s">
        <v>0</v>
      </c>
      <c r="E60" s="1107" t="s">
        <v>399</v>
      </c>
      <c r="F60" s="1107"/>
      <c r="G60" s="194" t="s">
        <v>0</v>
      </c>
      <c r="H60" s="1087" t="s">
        <v>400</v>
      </c>
      <c r="I60" s="1087"/>
      <c r="J60" s="2" t="s">
        <v>401</v>
      </c>
      <c r="K60" s="2"/>
      <c r="X60" s="501"/>
      <c r="Y60" s="437"/>
      <c r="Z60" s="437"/>
      <c r="AA60" s="437"/>
      <c r="AB60" s="502"/>
    </row>
    <row r="61" spans="2:28" ht="39.75" customHeight="1" x14ac:dyDescent="0.2">
      <c r="B61" s="508"/>
      <c r="C61" s="1087" t="s">
        <v>511</v>
      </c>
      <c r="D61" s="1087"/>
      <c r="E61" s="1087"/>
      <c r="F61" s="1087"/>
      <c r="G61" s="1087"/>
      <c r="H61" s="1087"/>
      <c r="I61" s="1087"/>
      <c r="J61" s="1087"/>
      <c r="K61" s="1087"/>
      <c r="L61" s="1087"/>
      <c r="M61" s="1087"/>
      <c r="N61" s="1087"/>
      <c r="O61" s="1087"/>
      <c r="P61" s="1087"/>
      <c r="Q61" s="1087"/>
      <c r="R61" s="1087"/>
      <c r="S61" s="1087"/>
      <c r="T61" s="1087"/>
      <c r="U61" s="1087"/>
      <c r="V61" s="1087"/>
      <c r="W61" s="1103"/>
      <c r="X61" s="127"/>
      <c r="Y61" s="194" t="s">
        <v>0</v>
      </c>
      <c r="Z61" s="194" t="s">
        <v>220</v>
      </c>
      <c r="AA61" s="194" t="s">
        <v>0</v>
      </c>
      <c r="AB61" s="123"/>
    </row>
    <row r="62" spans="2:28" x14ac:dyDescent="0.2">
      <c r="B62" s="508"/>
      <c r="C62" s="500" t="s">
        <v>225</v>
      </c>
      <c r="X62" s="127"/>
      <c r="Y62" s="2"/>
      <c r="Z62" s="2"/>
      <c r="AA62" s="2"/>
      <c r="AB62" s="123"/>
    </row>
    <row r="63" spans="2:28" x14ac:dyDescent="0.2">
      <c r="B63" s="508"/>
      <c r="C63" s="1087" t="s">
        <v>512</v>
      </c>
      <c r="D63" s="1087"/>
      <c r="E63" s="1087"/>
      <c r="F63" s="1087"/>
      <c r="G63" s="1087"/>
      <c r="H63" s="1087"/>
      <c r="I63" s="1087"/>
      <c r="J63" s="1087"/>
      <c r="K63" s="1087"/>
      <c r="L63" s="1087"/>
      <c r="M63" s="1087"/>
      <c r="N63" s="1087"/>
      <c r="O63" s="1087"/>
      <c r="P63" s="1087"/>
      <c r="Q63" s="1087"/>
      <c r="R63" s="1087"/>
      <c r="S63" s="1087"/>
      <c r="T63" s="1087"/>
      <c r="U63" s="1087"/>
      <c r="V63" s="1087"/>
      <c r="W63" s="1103"/>
      <c r="X63" s="127"/>
      <c r="Y63" s="194" t="s">
        <v>0</v>
      </c>
      <c r="Z63" s="194" t="s">
        <v>220</v>
      </c>
      <c r="AA63" s="194" t="s">
        <v>0</v>
      </c>
      <c r="AB63" s="123"/>
    </row>
    <row r="64" spans="2:28" x14ac:dyDescent="0.2">
      <c r="B64" s="517"/>
      <c r="C64" s="422"/>
      <c r="D64" s="422"/>
      <c r="E64" s="422"/>
      <c r="F64" s="422"/>
      <c r="G64" s="422"/>
      <c r="H64" s="422"/>
      <c r="I64" s="422"/>
      <c r="J64" s="422"/>
      <c r="K64" s="422"/>
      <c r="L64" s="422"/>
      <c r="M64" s="422"/>
      <c r="N64" s="422"/>
      <c r="O64" s="422"/>
      <c r="P64" s="422"/>
      <c r="Q64" s="422"/>
      <c r="R64" s="422"/>
      <c r="S64" s="422"/>
      <c r="T64" s="422"/>
      <c r="U64" s="422"/>
      <c r="V64" s="422"/>
      <c r="W64" s="422"/>
      <c r="X64" s="517"/>
      <c r="Y64" s="422"/>
      <c r="Z64" s="422"/>
      <c r="AA64" s="422"/>
      <c r="AB64" s="518"/>
    </row>
    <row r="66" spans="2:2" x14ac:dyDescent="0.2">
      <c r="B66" s="500" t="s">
        <v>513</v>
      </c>
    </row>
    <row r="67" spans="2:2" x14ac:dyDescent="0.2">
      <c r="B67" s="500" t="s">
        <v>514</v>
      </c>
    </row>
    <row r="68" spans="2:2" x14ac:dyDescent="0.2">
      <c r="B68" s="500" t="s">
        <v>515</v>
      </c>
    </row>
    <row r="69" spans="2:2" x14ac:dyDescent="0.2">
      <c r="B69" s="500" t="s">
        <v>516</v>
      </c>
    </row>
    <row r="70" spans="2:2" x14ac:dyDescent="0.2">
      <c r="B70" s="500" t="s">
        <v>517</v>
      </c>
    </row>
    <row r="71" spans="2:2" x14ac:dyDescent="0.2">
      <c r="B71" s="500" t="s">
        <v>518</v>
      </c>
    </row>
    <row r="90" spans="12:12" x14ac:dyDescent="0.2">
      <c r="L90" s="421"/>
    </row>
    <row r="122" spans="3:7" x14ac:dyDescent="0.2">
      <c r="C122" s="422"/>
      <c r="D122" s="422"/>
      <c r="E122" s="422"/>
      <c r="F122" s="422"/>
      <c r="G122" s="422"/>
    </row>
    <row r="123" spans="3:7" x14ac:dyDescent="0.2">
      <c r="C123" s="5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76</vt:i4>
      </vt:variant>
    </vt:vector>
  </HeadingPairs>
  <TitlesOfParts>
    <vt:vector size="157" baseType="lpstr">
      <vt:lpstr>目次</vt:lpstr>
      <vt:lpstr>別紙５</vt:lpstr>
      <vt:lpstr>別紙5－2</vt:lpstr>
      <vt:lpstr>別紙６</vt:lpstr>
      <vt:lpstr>別紙７</vt:lpstr>
      <vt:lpstr>別紙７－２</vt:lpstr>
      <vt:lpstr>別紙７－３</vt:lpstr>
      <vt:lpstr>別紙８</vt:lpstr>
      <vt:lpstr>別紙９</vt:lpstr>
      <vt:lpstr>別紙9－2</vt:lpstr>
      <vt:lpstr>別紙9-3※R6.4.3修正</vt:lpstr>
      <vt:lpstr>別紙９－４(市独自様式)</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 ※R6.4.3修正</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参考様式2</vt:lpstr>
      <vt:lpstr>利用延人員数計算シート（通所介護等）</vt:lpstr>
      <vt:lpstr>利用延人員数計算シート（通所リハビリ）</vt:lpstr>
      <vt:lpstr>参考様式3　判定票</vt:lpstr>
      <vt:lpstr>参考様式3　集計票</vt:lpstr>
      <vt:lpstr>判定表記入例</vt:lpstr>
      <vt:lpstr>集計表記入例</vt:lpstr>
      <vt:lpstr>別紙●24</vt:lpstr>
      <vt:lpstr>参考様式2!Print_Area</vt:lpstr>
      <vt:lpstr>'参考様式3　集計票'!Print_Area</vt:lpstr>
      <vt:lpstr>'参考様式3　判定票'!Print_Area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 ※R6.4.3修正'!Print_Area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'別紙9-3※R6.4.3修正'!Print_Area</vt:lpstr>
      <vt:lpstr>'別紙９－４(市独自様式)'!Print_Area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西宮市</cp:lastModifiedBy>
  <cp:revision/>
  <cp:lastPrinted>2024-03-25T06:39:51Z</cp:lastPrinted>
  <dcterms:created xsi:type="dcterms:W3CDTF">2023-01-16T02:34:32Z</dcterms:created>
  <dcterms:modified xsi:type="dcterms:W3CDTF">2024-04-03T05:39:39Z</dcterms:modified>
  <cp:category/>
  <cp:contentStatus/>
</cp:coreProperties>
</file>