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120a90.gyosei.nishi.or.jp\share5\00381050環境保全課\00381050環境保全課_1\03-02_届出様式（改訂版）_2022.10.01～\①大気\⓪ー１編集前\ばい煙等\作業中\"/>
    </mc:Choice>
  </mc:AlternateContent>
  <bookViews>
    <workbookView xWindow="240" yWindow="45" windowWidth="14940" windowHeight="8985"/>
  </bookViews>
  <sheets>
    <sheet name="SOｘ総量規制" sheetId="3" r:id="rId1"/>
  </sheets>
  <calcPr calcId="162913"/>
</workbook>
</file>

<file path=xl/calcChain.xml><?xml version="1.0" encoding="utf-8"?>
<calcChain xmlns="http://schemas.openxmlformats.org/spreadsheetml/2006/main">
  <c r="Q118" i="3" l="1"/>
  <c r="AM106" i="3"/>
  <c r="AB106" i="3"/>
  <c r="BE106" i="3"/>
  <c r="AZ106" i="3"/>
  <c r="BE100" i="3"/>
  <c r="BE103" i="3"/>
  <c r="BE118" i="3"/>
  <c r="G129" i="3" s="1"/>
  <c r="AZ100" i="3"/>
  <c r="AZ103" i="3"/>
  <c r="AZ118" i="3"/>
  <c r="N126" i="3" s="1"/>
  <c r="AU118" i="3"/>
  <c r="G126" i="3" s="1"/>
  <c r="U126" i="3" s="1"/>
  <c r="U129" i="3" s="1"/>
  <c r="AM94" i="3"/>
  <c r="AM97" i="3"/>
  <c r="AM118" i="3"/>
  <c r="AB129" i="3" s="1"/>
  <c r="AB94" i="3"/>
  <c r="AB97" i="3"/>
  <c r="AB118" i="3"/>
  <c r="AB126" i="3" s="1"/>
</calcChain>
</file>

<file path=xl/sharedStrings.xml><?xml version="1.0" encoding="utf-8"?>
<sst xmlns="http://schemas.openxmlformats.org/spreadsheetml/2006/main" count="241" uniqueCount="165">
  <si>
    <t>定格運転時</t>
    <rPh sb="0" eb="2">
      <t>テイカク</t>
    </rPh>
    <rPh sb="2" eb="4">
      <t>ウンテン</t>
    </rPh>
    <rPh sb="4" eb="5">
      <t>ジ</t>
    </rPh>
    <phoneticPr fontId="2"/>
  </si>
  <si>
    <t>通常運転時</t>
    <rPh sb="0" eb="2">
      <t>ツウジョウ</t>
    </rPh>
    <rPh sb="2" eb="4">
      <t>ウンテン</t>
    </rPh>
    <rPh sb="4" eb="5">
      <t>ジ</t>
    </rPh>
    <phoneticPr fontId="2"/>
  </si>
  <si>
    <t>計</t>
    <rPh sb="0" eb="1">
      <t>ケイ</t>
    </rPh>
    <phoneticPr fontId="2"/>
  </si>
  <si>
    <t>⑫</t>
    <phoneticPr fontId="2"/>
  </si>
  <si>
    <t>⑬</t>
    <phoneticPr fontId="2"/>
  </si>
  <si>
    <t>⑭</t>
    <phoneticPr fontId="2"/>
  </si>
  <si>
    <t>⑯</t>
    <phoneticPr fontId="2"/>
  </si>
  <si>
    <t>⑰</t>
    <phoneticPr fontId="2"/>
  </si>
  <si>
    <t>大気汚染防止法・様式第１・別紙４</t>
    <rPh sb="0" eb="2">
      <t>タイキ</t>
    </rPh>
    <rPh sb="2" eb="4">
      <t>オセン</t>
    </rPh>
    <rPh sb="4" eb="7">
      <t>ボウシホウ</t>
    </rPh>
    <rPh sb="8" eb="10">
      <t>ヨウシキ</t>
    </rPh>
    <rPh sb="10" eb="11">
      <t>ダイ</t>
    </rPh>
    <rPh sb="13" eb="15">
      <t>ベッシ</t>
    </rPh>
    <phoneticPr fontId="2"/>
  </si>
  <si>
    <t>（１）施設明細表</t>
    <rPh sb="3" eb="5">
      <t>シセツ</t>
    </rPh>
    <rPh sb="5" eb="7">
      <t>メイサイ</t>
    </rPh>
    <rPh sb="7" eb="8">
      <t>ヒョウ</t>
    </rPh>
    <phoneticPr fontId="2"/>
  </si>
  <si>
    <t>番
号</t>
    <rPh sb="0" eb="1">
      <t>バン</t>
    </rPh>
    <rPh sb="2" eb="3">
      <t>ゴウ</t>
    </rPh>
    <phoneticPr fontId="2"/>
  </si>
  <si>
    <t>施設名
（項番号）
（設置年月日）</t>
    <rPh sb="0" eb="2">
      <t>シセツ</t>
    </rPh>
    <rPh sb="2" eb="3">
      <t>メイ</t>
    </rPh>
    <rPh sb="5" eb="6">
      <t>コウ</t>
    </rPh>
    <rPh sb="6" eb="8">
      <t>バンゴウ</t>
    </rPh>
    <rPh sb="11" eb="13">
      <t>セッチ</t>
    </rPh>
    <rPh sb="13" eb="16">
      <t>ネンガッピ</t>
    </rPh>
    <phoneticPr fontId="2"/>
  </si>
  <si>
    <t>③
比重</t>
    <rPh sb="2" eb="4">
      <t>ヒジュウ</t>
    </rPh>
    <phoneticPr fontId="2"/>
  </si>
  <si>
    <t>②
ｲｵｳ分
（％）</t>
    <rPh sb="5" eb="6">
      <t>ブン</t>
    </rPh>
    <phoneticPr fontId="2"/>
  </si>
  <si>
    <t>①
原燃料
の種類</t>
    <rPh sb="2" eb="3">
      <t>ゲン</t>
    </rPh>
    <rPh sb="3" eb="5">
      <t>ネンリョウ</t>
    </rPh>
    <rPh sb="7" eb="9">
      <t>シュルイ</t>
    </rPh>
    <phoneticPr fontId="2"/>
  </si>
  <si>
    <t>⑥
換算
係数</t>
    <rPh sb="2" eb="4">
      <t>カンザン</t>
    </rPh>
    <rPh sb="5" eb="7">
      <t>ケイスウ</t>
    </rPh>
    <phoneticPr fontId="2"/>
  </si>
  <si>
    <r>
      <t xml:space="preserve">⑨
</t>
    </r>
    <r>
      <rPr>
        <sz val="10"/>
        <rFont val="ＭＳ Ｐゴシック"/>
        <family val="3"/>
        <charset val="128"/>
      </rPr>
      <t>定格使用量の重油換算量</t>
    </r>
    <rPh sb="2" eb="4">
      <t>テイカク</t>
    </rPh>
    <rPh sb="4" eb="7">
      <t>シヨウリョウ</t>
    </rPh>
    <rPh sb="8" eb="10">
      <t>ジュウユ</t>
    </rPh>
    <rPh sb="10" eb="12">
      <t>カンザン</t>
    </rPh>
    <rPh sb="12" eb="13">
      <t>リョウ</t>
    </rPh>
    <phoneticPr fontId="2"/>
  </si>
  <si>
    <r>
      <t xml:space="preserve">⑩
</t>
    </r>
    <r>
      <rPr>
        <sz val="10"/>
        <rFont val="ＭＳ Ｐゴシック"/>
        <family val="3"/>
        <charset val="128"/>
      </rPr>
      <t>通常使用量の
重油換算量</t>
    </r>
    <rPh sb="2" eb="4">
      <t>ツウジョウ</t>
    </rPh>
    <rPh sb="4" eb="7">
      <t>シヨウリョウ</t>
    </rPh>
    <rPh sb="9" eb="11">
      <t>ジュウユ</t>
    </rPh>
    <rPh sb="11" eb="13">
      <t>カンザン</t>
    </rPh>
    <rPh sb="13" eb="14">
      <t>リョウ</t>
    </rPh>
    <phoneticPr fontId="2"/>
  </si>
  <si>
    <t>⑪
備考
（脱硫効率等）</t>
    <rPh sb="2" eb="4">
      <t>ビコウ</t>
    </rPh>
    <rPh sb="6" eb="8">
      <t>ダツリュウ</t>
    </rPh>
    <rPh sb="8" eb="10">
      <t>コウリツ</t>
    </rPh>
    <rPh sb="10" eb="11">
      <t>トウ</t>
    </rPh>
    <phoneticPr fontId="2"/>
  </si>
  <si>
    <t>⑮</t>
    <phoneticPr fontId="2"/>
  </si>
  <si>
    <t>（２）工場全体のＳＯｘ排出量適合表</t>
    <rPh sb="3" eb="5">
      <t>コウジョウ</t>
    </rPh>
    <rPh sb="5" eb="7">
      <t>ゼンタイ</t>
    </rPh>
    <rPh sb="11" eb="13">
      <t>ハイシュツ</t>
    </rPh>
    <rPh sb="13" eb="14">
      <t>リョウ</t>
    </rPh>
    <rPh sb="14" eb="16">
      <t>テキゴウ</t>
    </rPh>
    <rPh sb="16" eb="17">
      <t>ヒョウ</t>
    </rPh>
    <phoneticPr fontId="2"/>
  </si>
  <si>
    <t>ＳＯｘ排出量 ≦ ＳＯｘ許容排出量　でなければなりません。</t>
    <rPh sb="3" eb="5">
      <t>ハイシュツ</t>
    </rPh>
    <rPh sb="5" eb="6">
      <t>リョウ</t>
    </rPh>
    <rPh sb="12" eb="14">
      <t>キョヨウ</t>
    </rPh>
    <rPh sb="14" eb="16">
      <t>ハイシュツ</t>
    </rPh>
    <rPh sb="16" eb="17">
      <t>リョウ</t>
    </rPh>
    <phoneticPr fontId="2"/>
  </si>
  <si>
    <t>⑮</t>
    <phoneticPr fontId="2"/>
  </si>
  <si>
    <t>⑯</t>
    <phoneticPr fontId="2"/>
  </si>
  <si>
    <t>⑰</t>
    <phoneticPr fontId="2"/>
  </si>
  <si>
    <t>Ｑ ⑱</t>
    <phoneticPr fontId="2"/>
  </si>
  <si>
    <t>Ｑ’ ⑲</t>
    <phoneticPr fontId="2"/>
  </si>
  <si>
    <t>⑬</t>
    <phoneticPr fontId="2"/>
  </si>
  <si>
    <t>⑭</t>
    <phoneticPr fontId="2"/>
  </si>
  <si>
    <t>WとWiの合計が０．３ｋＬ／ｈ未満の場合には硫黄酸化物の排出量による</t>
    <rPh sb="5" eb="7">
      <t>ゴウケイ</t>
    </rPh>
    <rPh sb="15" eb="17">
      <t>ミマン</t>
    </rPh>
    <rPh sb="18" eb="20">
      <t>バアイ</t>
    </rPh>
    <rPh sb="22" eb="24">
      <t>イオウ</t>
    </rPh>
    <rPh sb="24" eb="26">
      <t>サンカ</t>
    </rPh>
    <rPh sb="26" eb="27">
      <t>ブツ</t>
    </rPh>
    <rPh sb="28" eb="30">
      <t>ハイシュツ</t>
    </rPh>
    <rPh sb="30" eb="31">
      <t>リョウ</t>
    </rPh>
    <phoneticPr fontId="2"/>
  </si>
  <si>
    <t>総量規制は適用されません。</t>
    <rPh sb="5" eb="7">
      <t>テキヨウ</t>
    </rPh>
    <phoneticPr fontId="2"/>
  </si>
  <si>
    <t>その代わりに下記の燃料使用基準が適用されます。</t>
    <rPh sb="2" eb="3">
      <t>カ</t>
    </rPh>
    <rPh sb="6" eb="8">
      <t>カキ</t>
    </rPh>
    <rPh sb="9" eb="11">
      <t>ネンリョウ</t>
    </rPh>
    <rPh sb="11" eb="13">
      <t>シヨウ</t>
    </rPh>
    <rPh sb="13" eb="15">
      <t>キジュン</t>
    </rPh>
    <rPh sb="16" eb="18">
      <t>テキヨウ</t>
    </rPh>
    <phoneticPr fontId="2"/>
  </si>
  <si>
    <t>(W+Wi) &lt; ０．３　の場合</t>
    <rPh sb="14" eb="16">
      <t>バアイ</t>
    </rPh>
    <phoneticPr fontId="2"/>
  </si>
  <si>
    <t>使用する燃料の硫黄分が
０．６６％以下であること</t>
    <rPh sb="0" eb="2">
      <t>シヨウ</t>
    </rPh>
    <rPh sb="4" eb="6">
      <t>ネンリョウ</t>
    </rPh>
    <rPh sb="7" eb="9">
      <t>イオウ</t>
    </rPh>
    <rPh sb="9" eb="10">
      <t>ブン</t>
    </rPh>
    <rPh sb="17" eb="19">
      <t>イカ</t>
    </rPh>
    <phoneticPr fontId="2"/>
  </si>
  <si>
    <t>W (kL/h)</t>
    <phoneticPr fontId="2"/>
  </si>
  <si>
    <t>Wi (kL/h)</t>
    <phoneticPr fontId="2"/>
  </si>
  <si>
    <t>W' (kL/h)</t>
    <phoneticPr fontId="2"/>
  </si>
  <si>
    <t>１つの施設で原料と燃料を使用する場合は、２段にわたって記入してください。</t>
    <rPh sb="3" eb="5">
      <t>シセツ</t>
    </rPh>
    <rPh sb="6" eb="8">
      <t>ゲンリョウ</t>
    </rPh>
    <rPh sb="9" eb="11">
      <t>ネンリョウ</t>
    </rPh>
    <rPh sb="12" eb="14">
      <t>シヨウ</t>
    </rPh>
    <rPh sb="16" eb="18">
      <t>バアイ</t>
    </rPh>
    <rPh sb="21" eb="22">
      <t>ダン</t>
    </rPh>
    <rPh sb="27" eb="29">
      <t>キニュウ</t>
    </rPh>
    <phoneticPr fontId="2"/>
  </si>
  <si>
    <t>原料の種類</t>
    <rPh sb="0" eb="2">
      <t>ゲンリョウ</t>
    </rPh>
    <rPh sb="3" eb="5">
      <t>シュルイ</t>
    </rPh>
    <phoneticPr fontId="2"/>
  </si>
  <si>
    <t>鉄の精錬の用に供する焼結炉及びペレット焼成炉において用いられる鉄鉱石</t>
    <rPh sb="0" eb="1">
      <t>テツ</t>
    </rPh>
    <rPh sb="2" eb="4">
      <t>セイレン</t>
    </rPh>
    <rPh sb="5" eb="6">
      <t>ヨウ</t>
    </rPh>
    <rPh sb="7" eb="8">
      <t>キョウ</t>
    </rPh>
    <rPh sb="10" eb="11">
      <t>ヤ</t>
    </rPh>
    <rPh sb="11" eb="12">
      <t>ケツ</t>
    </rPh>
    <rPh sb="12" eb="13">
      <t>ロ</t>
    </rPh>
    <rPh sb="13" eb="14">
      <t>オヨ</t>
    </rPh>
    <rPh sb="19" eb="20">
      <t>ヤ</t>
    </rPh>
    <rPh sb="20" eb="21">
      <t>セイ</t>
    </rPh>
    <rPh sb="21" eb="22">
      <t>ロ</t>
    </rPh>
    <rPh sb="26" eb="27">
      <t>モチ</t>
    </rPh>
    <rPh sb="31" eb="34">
      <t>テッコウセキ</t>
    </rPh>
    <phoneticPr fontId="2"/>
  </si>
  <si>
    <t>原料の量</t>
    <rPh sb="0" eb="2">
      <t>ゲンリョウ</t>
    </rPh>
    <rPh sb="3" eb="4">
      <t>リョウ</t>
    </rPh>
    <phoneticPr fontId="2"/>
  </si>
  <si>
    <t>重油の量</t>
    <rPh sb="0" eb="2">
      <t>ジュウユ</t>
    </rPh>
    <rPh sb="3" eb="4">
      <t>リョウ</t>
    </rPh>
    <phoneticPr fontId="2"/>
  </si>
  <si>
    <t>石油ガス洗浄装置に附属する硫黄回収装置により回収される硫黄</t>
    <rPh sb="0" eb="2">
      <t>セキユ</t>
    </rPh>
    <rPh sb="4" eb="6">
      <t>センジョウ</t>
    </rPh>
    <rPh sb="6" eb="8">
      <t>ソウチ</t>
    </rPh>
    <rPh sb="9" eb="11">
      <t>フゾク</t>
    </rPh>
    <rPh sb="13" eb="15">
      <t>イオウ</t>
    </rPh>
    <rPh sb="15" eb="17">
      <t>カイシュウ</t>
    </rPh>
    <rPh sb="17" eb="19">
      <t>ソウチ</t>
    </rPh>
    <rPh sb="22" eb="24">
      <t>カイシュウ</t>
    </rPh>
    <rPh sb="27" eb="29">
      <t>イオウ</t>
    </rPh>
    <phoneticPr fontId="2"/>
  </si>
  <si>
    <t>石油の精製の用に供する流動接触分解装置に投入される石油</t>
    <rPh sb="0" eb="2">
      <t>セキユ</t>
    </rPh>
    <rPh sb="3" eb="5">
      <t>セイセイ</t>
    </rPh>
    <rPh sb="6" eb="7">
      <t>ヨウ</t>
    </rPh>
    <rPh sb="8" eb="9">
      <t>キョウ</t>
    </rPh>
    <rPh sb="11" eb="13">
      <t>リュウドウ</t>
    </rPh>
    <rPh sb="13" eb="15">
      <t>セッショク</t>
    </rPh>
    <rPh sb="15" eb="17">
      <t>ブンカイ</t>
    </rPh>
    <rPh sb="17" eb="19">
      <t>ソウチ</t>
    </rPh>
    <rPh sb="20" eb="22">
      <t>トウニュウ</t>
    </rPh>
    <rPh sb="25" eb="27">
      <t>セキユ</t>
    </rPh>
    <phoneticPr fontId="2"/>
  </si>
  <si>
    <t>ガラスの製造の用に供する溶融炉において用いられる芒硝</t>
    <rPh sb="4" eb="6">
      <t>セイゾウ</t>
    </rPh>
    <rPh sb="7" eb="8">
      <t>ヨウ</t>
    </rPh>
    <rPh sb="9" eb="10">
      <t>キョウ</t>
    </rPh>
    <rPh sb="12" eb="14">
      <t>ヨウユウ</t>
    </rPh>
    <rPh sb="14" eb="15">
      <t>ロ</t>
    </rPh>
    <rPh sb="19" eb="20">
      <t>モチ</t>
    </rPh>
    <rPh sb="24" eb="25">
      <t>ススキ</t>
    </rPh>
    <rPh sb="25" eb="26">
      <t>ショウ</t>
    </rPh>
    <phoneticPr fontId="2"/>
  </si>
  <si>
    <t>ガラスの製造の用に供する溶融炉において用いられる黄鉄鉱</t>
    <rPh sb="4" eb="6">
      <t>セイゾウ</t>
    </rPh>
    <rPh sb="7" eb="8">
      <t>ヨウ</t>
    </rPh>
    <rPh sb="9" eb="10">
      <t>キョウ</t>
    </rPh>
    <rPh sb="12" eb="14">
      <t>ヨウユウ</t>
    </rPh>
    <rPh sb="14" eb="15">
      <t>ロ</t>
    </rPh>
    <rPh sb="19" eb="20">
      <t>モチ</t>
    </rPh>
    <rPh sb="24" eb="27">
      <t>オウテッコウ</t>
    </rPh>
    <phoneticPr fontId="2"/>
  </si>
  <si>
    <t>硫酸の製造の用ぶ供する原料ガスに含まれる硫黄</t>
    <rPh sb="0" eb="2">
      <t>リュウサン</t>
    </rPh>
    <rPh sb="3" eb="5">
      <t>セイゾウ</t>
    </rPh>
    <rPh sb="6" eb="7">
      <t>ヨウ</t>
    </rPh>
    <rPh sb="8" eb="9">
      <t>キョウ</t>
    </rPh>
    <rPh sb="11" eb="13">
      <t>ゲンリョウ</t>
    </rPh>
    <rPh sb="16" eb="17">
      <t>フク</t>
    </rPh>
    <rPh sb="20" eb="22">
      <t>イオウ</t>
    </rPh>
    <phoneticPr fontId="2"/>
  </si>
  <si>
    <t>廃棄物焼却炉で焼却される焼却物</t>
    <rPh sb="0" eb="3">
      <t>ハイキブツ</t>
    </rPh>
    <rPh sb="3" eb="6">
      <t>ショウキャクロ</t>
    </rPh>
    <rPh sb="7" eb="9">
      <t>ショウキャク</t>
    </rPh>
    <rPh sb="12" eb="14">
      <t>ショウキャク</t>
    </rPh>
    <rPh sb="14" eb="15">
      <t>ブツ</t>
    </rPh>
    <phoneticPr fontId="2"/>
  </si>
  <si>
    <t>当該原料の処理に伴い平均的に発生する硫黄酸化物の量に相当する量の硫黄酸化物を燃焼に伴い発生する重油量（S分0.6%、比重0.9）</t>
    <rPh sb="0" eb="2">
      <t>トウガイ</t>
    </rPh>
    <rPh sb="2" eb="4">
      <t>ゲンリョウ</t>
    </rPh>
    <rPh sb="5" eb="7">
      <t>ショリ</t>
    </rPh>
    <rPh sb="8" eb="9">
      <t>トモナ</t>
    </rPh>
    <rPh sb="10" eb="13">
      <t>ヘイキンテキ</t>
    </rPh>
    <rPh sb="14" eb="16">
      <t>ハッセイ</t>
    </rPh>
    <rPh sb="18" eb="20">
      <t>イオウ</t>
    </rPh>
    <rPh sb="20" eb="22">
      <t>サンカ</t>
    </rPh>
    <rPh sb="22" eb="23">
      <t>ブツ</t>
    </rPh>
    <rPh sb="24" eb="25">
      <t>リョウ</t>
    </rPh>
    <rPh sb="26" eb="28">
      <t>ソウトウ</t>
    </rPh>
    <rPh sb="30" eb="31">
      <t>リョウ</t>
    </rPh>
    <rPh sb="32" eb="34">
      <t>イオウ</t>
    </rPh>
    <rPh sb="34" eb="36">
      <t>サンカ</t>
    </rPh>
    <rPh sb="36" eb="37">
      <t>ブツ</t>
    </rPh>
    <rPh sb="38" eb="40">
      <t>ネンショウ</t>
    </rPh>
    <rPh sb="41" eb="42">
      <t>トモナ</t>
    </rPh>
    <rPh sb="43" eb="45">
      <t>ハッセイ</t>
    </rPh>
    <rPh sb="47" eb="49">
      <t>ジュウユ</t>
    </rPh>
    <rPh sb="49" eb="50">
      <t>リョウ</t>
    </rPh>
    <rPh sb="52" eb="53">
      <t>ブン</t>
    </rPh>
    <rPh sb="58" eb="60">
      <t>ヒジュウ</t>
    </rPh>
    <phoneticPr fontId="2"/>
  </si>
  <si>
    <t>その他原料</t>
    <rPh sb="2" eb="3">
      <t>タ</t>
    </rPh>
    <rPh sb="3" eb="5">
      <t>ゲンリョウ</t>
    </rPh>
    <phoneticPr fontId="2"/>
  </si>
  <si>
    <t>１ ton</t>
    <phoneticPr fontId="2"/>
  </si>
  <si>
    <t>①</t>
    <phoneticPr fontId="2"/>
  </si>
  <si>
    <t>⑤
⑦</t>
    <phoneticPr fontId="2"/>
  </si>
  <si>
    <t>０．２　ｋL</t>
    <phoneticPr fontId="2"/>
  </si>
  <si>
    <t>２．５　ｋL</t>
    <phoneticPr fontId="2"/>
  </si>
  <si>
    <t>０．０４　ｋL</t>
    <phoneticPr fontId="2"/>
  </si>
  <si>
    <t>３３．８　ｋL</t>
    <phoneticPr fontId="2"/>
  </si>
  <si>
    <t>１　ｋL</t>
    <phoneticPr fontId="2"/>
  </si>
  <si>
    <t>⑧</t>
    <phoneticPr fontId="2"/>
  </si>
  <si>
    <r>
      <t>換算係数は、次表を参照してください。</t>
    </r>
    <r>
      <rPr>
        <sz val="8"/>
        <rFont val="ＭＳ Ｐ明朝"/>
        <family val="1"/>
        <charset val="128"/>
      </rPr>
      <t>（根拠：平成3年1月29日 兵庫県告示第140号　別表1、別表2）</t>
    </r>
    <rPh sb="0" eb="2">
      <t>カンザン</t>
    </rPh>
    <rPh sb="2" eb="4">
      <t>ケイスウ</t>
    </rPh>
    <rPh sb="6" eb="8">
      <t>ジヒョウ</t>
    </rPh>
    <rPh sb="9" eb="11">
      <t>サンショウ</t>
    </rPh>
    <rPh sb="19" eb="21">
      <t>コンキョ</t>
    </rPh>
    <rPh sb="22" eb="24">
      <t>ヘイセイ</t>
    </rPh>
    <rPh sb="25" eb="26">
      <t>ネン</t>
    </rPh>
    <rPh sb="27" eb="28">
      <t>ガツ</t>
    </rPh>
    <rPh sb="30" eb="31">
      <t>ニチ</t>
    </rPh>
    <rPh sb="32" eb="34">
      <t>ヒョウゴ</t>
    </rPh>
    <rPh sb="34" eb="35">
      <t>ケン</t>
    </rPh>
    <rPh sb="35" eb="37">
      <t>コクジ</t>
    </rPh>
    <rPh sb="37" eb="38">
      <t>ダイ</t>
    </rPh>
    <rPh sb="41" eb="42">
      <t>ゴウ</t>
    </rPh>
    <rPh sb="43" eb="45">
      <t>ベッピョウ</t>
    </rPh>
    <rPh sb="47" eb="49">
      <t>ベッピョウ</t>
    </rPh>
    <phoneticPr fontId="2"/>
  </si>
  <si>
    <t>１．原料の重油への換算</t>
    <phoneticPr fontId="2"/>
  </si>
  <si>
    <t>２．燃料の重油への換算</t>
    <rPh sb="2" eb="4">
      <t>ネンリョウ</t>
    </rPh>
    <rPh sb="5" eb="7">
      <t>ジュウユ</t>
    </rPh>
    <rPh sb="9" eb="11">
      <t>カンザン</t>
    </rPh>
    <phoneticPr fontId="2"/>
  </si>
  <si>
    <t>燃料の種類</t>
    <rPh sb="0" eb="2">
      <t>ネンリョウ</t>
    </rPh>
    <rPh sb="3" eb="5">
      <t>シュルイ</t>
    </rPh>
    <phoneticPr fontId="2"/>
  </si>
  <si>
    <t>コークス炉ガス</t>
    <rPh sb="4" eb="5">
      <t>ロ</t>
    </rPh>
    <phoneticPr fontId="2"/>
  </si>
  <si>
    <t>燃料の量</t>
    <rPh sb="0" eb="2">
      <t>ネンリョウ</t>
    </rPh>
    <rPh sb="3" eb="4">
      <t>リョウ</t>
    </rPh>
    <phoneticPr fontId="2"/>
  </si>
  <si>
    <t>原　油</t>
    <rPh sb="0" eb="1">
      <t>ハラ</t>
    </rPh>
    <rPh sb="2" eb="3">
      <t>アブラ</t>
    </rPh>
    <phoneticPr fontId="2"/>
  </si>
  <si>
    <t>軽　油</t>
    <rPh sb="0" eb="1">
      <t>ケイ</t>
    </rPh>
    <rPh sb="2" eb="3">
      <t>アブラ</t>
    </rPh>
    <phoneticPr fontId="2"/>
  </si>
  <si>
    <t>灯　油</t>
    <rPh sb="0" eb="1">
      <t>ヒ</t>
    </rPh>
    <rPh sb="2" eb="3">
      <t>アブラ</t>
    </rPh>
    <phoneticPr fontId="2"/>
  </si>
  <si>
    <t>黒　液</t>
    <rPh sb="0" eb="1">
      <t>コク</t>
    </rPh>
    <rPh sb="2" eb="3">
      <t>エキ</t>
    </rPh>
    <phoneticPr fontId="2"/>
  </si>
  <si>
    <t>０．９５　ｋL</t>
    <phoneticPr fontId="2"/>
  </si>
  <si>
    <t>０．９０　ｋL</t>
    <phoneticPr fontId="2"/>
  </si>
  <si>
    <t>１　ｋL</t>
    <phoneticPr fontId="2"/>
  </si>
  <si>
    <t>０．９５　ｋL</t>
    <phoneticPr fontId="2"/>
  </si>
  <si>
    <t>ナフサ</t>
    <phoneticPr fontId="2"/>
  </si>
  <si>
    <t>０．９０　ｋL</t>
    <phoneticPr fontId="2"/>
  </si>
  <si>
    <t>０．５０　ｋL</t>
    <phoneticPr fontId="2"/>
  </si>
  <si>
    <t>高炉ガス</t>
    <rPh sb="0" eb="2">
      <t>コウロ</t>
    </rPh>
    <phoneticPr fontId="2"/>
  </si>
  <si>
    <t>転炉ガス</t>
    <rPh sb="0" eb="2">
      <t>テンロ</t>
    </rPh>
    <phoneticPr fontId="2"/>
  </si>
  <si>
    <t>オフガス</t>
    <phoneticPr fontId="2"/>
  </si>
  <si>
    <t>都市ガス（６C)</t>
    <rPh sb="0" eb="2">
      <t>トシ</t>
    </rPh>
    <phoneticPr fontId="2"/>
  </si>
  <si>
    <t>都市ガス（１３A）</t>
    <rPh sb="0" eb="2">
      <t>トシ</t>
    </rPh>
    <phoneticPr fontId="2"/>
  </si>
  <si>
    <t>リッチガス</t>
    <phoneticPr fontId="2"/>
  </si>
  <si>
    <t>製油所ガス</t>
    <rPh sb="0" eb="3">
      <t>セイユショ</t>
    </rPh>
    <phoneticPr fontId="2"/>
  </si>
  <si>
    <t>石　炭</t>
    <rPh sb="0" eb="1">
      <t>イシ</t>
    </rPh>
    <rPh sb="2" eb="3">
      <t>スミ</t>
    </rPh>
    <phoneticPr fontId="2"/>
  </si>
  <si>
    <t>コークス</t>
    <phoneticPr fontId="2"/>
  </si>
  <si>
    <t>LPG</t>
    <phoneticPr fontId="2"/>
  </si>
  <si>
    <t>LNG</t>
    <phoneticPr fontId="2"/>
  </si>
  <si>
    <t>ナフサ分解ガス</t>
    <rPh sb="3" eb="5">
      <t>ブンカイ</t>
    </rPh>
    <phoneticPr fontId="2"/>
  </si>
  <si>
    <t>当該燃料の発熱量に相当する発熱量を有する重油量（発熱量は10,000kcal/kL)</t>
    <rPh sb="0" eb="2">
      <t>トウガイ</t>
    </rPh>
    <rPh sb="2" eb="4">
      <t>ネンリョウ</t>
    </rPh>
    <rPh sb="5" eb="7">
      <t>ハツネツ</t>
    </rPh>
    <rPh sb="7" eb="8">
      <t>リョウ</t>
    </rPh>
    <rPh sb="9" eb="11">
      <t>ソウトウ</t>
    </rPh>
    <rPh sb="13" eb="15">
      <t>ハツネツ</t>
    </rPh>
    <rPh sb="15" eb="16">
      <t>リョウ</t>
    </rPh>
    <rPh sb="17" eb="18">
      <t>ユウ</t>
    </rPh>
    <rPh sb="20" eb="22">
      <t>ジュウユ</t>
    </rPh>
    <rPh sb="22" eb="23">
      <t>リョウ</t>
    </rPh>
    <rPh sb="24" eb="26">
      <t>ハツネツ</t>
    </rPh>
    <rPh sb="26" eb="27">
      <t>リョウ</t>
    </rPh>
    <phoneticPr fontId="2"/>
  </si>
  <si>
    <t>その他の燃料</t>
    <rPh sb="2" eb="3">
      <t>タ</t>
    </rPh>
    <rPh sb="4" eb="6">
      <t>ネンリョウ</t>
    </rPh>
    <phoneticPr fontId="2"/>
  </si>
  <si>
    <t>1 ton</t>
    <phoneticPr fontId="2"/>
  </si>
  <si>
    <t>1ｋL（固体燃料又は気体燃料にあっては1ton)</t>
    <rPh sb="4" eb="6">
      <t>コタイ</t>
    </rPh>
    <rPh sb="6" eb="8">
      <t>ネンリョウ</t>
    </rPh>
    <rPh sb="8" eb="9">
      <t>マタ</t>
    </rPh>
    <rPh sb="10" eb="12">
      <t>キタイ</t>
    </rPh>
    <rPh sb="12" eb="14">
      <t>ネンリョウ</t>
    </rPh>
    <phoneticPr fontId="2"/>
  </si>
  <si>
    <t>０．４６　ｋL</t>
    <phoneticPr fontId="2"/>
  </si>
  <si>
    <t>０．０８　ｋL</t>
    <phoneticPr fontId="2"/>
  </si>
  <si>
    <t>０．１９　ｋL</t>
    <phoneticPr fontId="2"/>
  </si>
  <si>
    <t>０．４５　ｋL</t>
    <phoneticPr fontId="2"/>
  </si>
  <si>
    <t>０．６３　ｋL</t>
    <phoneticPr fontId="2"/>
  </si>
  <si>
    <t>０．８５　ｋL</t>
    <phoneticPr fontId="2"/>
  </si>
  <si>
    <t>０．７０　ｋL</t>
    <phoneticPr fontId="2"/>
  </si>
  <si>
    <t>０．８０　ｋL</t>
    <phoneticPr fontId="2"/>
  </si>
  <si>
    <t>１．２０　ｋL</t>
    <phoneticPr fontId="2"/>
  </si>
  <si>
    <t>１．３０　ｋL</t>
    <phoneticPr fontId="2"/>
  </si>
  <si>
    <t>１．０　ｋL</t>
    <phoneticPr fontId="2"/>
  </si>
  <si>
    <t>⑪</t>
    <phoneticPr fontId="2"/>
  </si>
  <si>
    <t>脱硫装置があれば、その種類、名称型式及び脱硫効率を記入してください。</t>
    <rPh sb="0" eb="2">
      <t>ダツリュウ</t>
    </rPh>
    <rPh sb="2" eb="4">
      <t>ソウチ</t>
    </rPh>
    <rPh sb="11" eb="13">
      <t>シュルイ</t>
    </rPh>
    <rPh sb="14" eb="16">
      <t>メイショウ</t>
    </rPh>
    <rPh sb="16" eb="18">
      <t>カタシキ</t>
    </rPh>
    <rPh sb="18" eb="19">
      <t>オヨ</t>
    </rPh>
    <rPh sb="20" eb="22">
      <t>ダツリュウ</t>
    </rPh>
    <rPh sb="22" eb="24">
      <t>コウリツ</t>
    </rPh>
    <rPh sb="25" eb="27">
      <t>キニュウ</t>
    </rPh>
    <phoneticPr fontId="2"/>
  </si>
  <si>
    <t>液体燃料のみを使用する施設についてのみ、⑫に加重平均S分を記入してください。</t>
    <rPh sb="0" eb="2">
      <t>エキタイ</t>
    </rPh>
    <rPh sb="2" eb="4">
      <t>ネンリョウ</t>
    </rPh>
    <rPh sb="7" eb="9">
      <t>シヨウ</t>
    </rPh>
    <rPh sb="11" eb="13">
      <t>シセツ</t>
    </rPh>
    <rPh sb="22" eb="24">
      <t>カジュウ</t>
    </rPh>
    <rPh sb="24" eb="26">
      <t>ヘイキン</t>
    </rPh>
    <rPh sb="27" eb="28">
      <t>ブン</t>
    </rPh>
    <rPh sb="29" eb="31">
      <t>キニュウ</t>
    </rPh>
    <phoneticPr fontId="2"/>
  </si>
  <si>
    <t>⑬
⑭</t>
    <phoneticPr fontId="2"/>
  </si>
  <si>
    <t>⑤の合計を⑬に、⑦の合計を⑭に記入してください。</t>
    <rPh sb="2" eb="4">
      <t>ゴウケイ</t>
    </rPh>
    <rPh sb="10" eb="12">
      <t>ゴウケイ</t>
    </rPh>
    <rPh sb="15" eb="17">
      <t>キニュウ</t>
    </rPh>
    <phoneticPr fontId="2"/>
  </si>
  <si>
    <t>下記条件の施設の1時間当たりの燃料・原料の定格使用量の重油換算量を記入してください。</t>
    <rPh sb="0" eb="2">
      <t>カキ</t>
    </rPh>
    <rPh sb="2" eb="4">
      <t>ジョウケン</t>
    </rPh>
    <rPh sb="5" eb="7">
      <t>シセツ</t>
    </rPh>
    <rPh sb="9" eb="11">
      <t>ジカン</t>
    </rPh>
    <rPh sb="11" eb="12">
      <t>ア</t>
    </rPh>
    <rPh sb="15" eb="17">
      <t>ネンリョウ</t>
    </rPh>
    <rPh sb="18" eb="20">
      <t>ゲンリョウ</t>
    </rPh>
    <rPh sb="21" eb="23">
      <t>テイカク</t>
    </rPh>
    <rPh sb="23" eb="25">
      <t>シヨウ</t>
    </rPh>
    <rPh sb="25" eb="26">
      <t>リョウ</t>
    </rPh>
    <rPh sb="27" eb="29">
      <t>ジュウユ</t>
    </rPh>
    <rPh sb="29" eb="31">
      <t>カンザン</t>
    </rPh>
    <rPh sb="31" eb="32">
      <t>リョウ</t>
    </rPh>
    <rPh sb="33" eb="35">
      <t>キニュウ</t>
    </rPh>
    <phoneticPr fontId="2"/>
  </si>
  <si>
    <t>ばい煙発生施設</t>
    <rPh sb="2" eb="3">
      <t>エン</t>
    </rPh>
    <rPh sb="3" eb="5">
      <t>ハッセイ</t>
    </rPh>
    <rPh sb="5" eb="7">
      <t>シセツ</t>
    </rPh>
    <phoneticPr fontId="2"/>
  </si>
  <si>
    <r>
      <t xml:space="preserve">小型ボイラー
</t>
    </r>
    <r>
      <rPr>
        <sz val="6"/>
        <rFont val="ＭＳ Ｐ明朝"/>
        <family val="1"/>
        <charset val="128"/>
      </rPr>
      <t>（伝熱面積10m</t>
    </r>
    <r>
      <rPr>
        <vertAlign val="superscript"/>
        <sz val="6"/>
        <rFont val="ＭＳ Ｐ明朝"/>
        <family val="1"/>
        <charset val="128"/>
      </rPr>
      <t>2</t>
    </r>
    <r>
      <rPr>
        <sz val="6"/>
        <rFont val="ＭＳ Ｐ明朝"/>
        <family val="1"/>
        <charset val="128"/>
      </rPr>
      <t>未満で重油換算50L/h以上）</t>
    </r>
    <rPh sb="0" eb="2">
      <t>コガタ</t>
    </rPh>
    <rPh sb="8" eb="10">
      <t>デンネツ</t>
    </rPh>
    <rPh sb="10" eb="12">
      <t>メンセキ</t>
    </rPh>
    <rPh sb="16" eb="18">
      <t>ミマン</t>
    </rPh>
    <rPh sb="19" eb="21">
      <t>ジュウユ</t>
    </rPh>
    <rPh sb="21" eb="23">
      <t>カンザン</t>
    </rPh>
    <rPh sb="28" eb="30">
      <t>イジョウ</t>
    </rPh>
    <phoneticPr fontId="2"/>
  </si>
  <si>
    <r>
      <t xml:space="preserve">ｶﾞｽﾀｰﾋﾞﾝ・ﾃﾞｨｰｾﾞﾙ機関
</t>
    </r>
    <r>
      <rPr>
        <sz val="6"/>
        <rFont val="ＭＳ Ｐ明朝"/>
        <family val="1"/>
        <charset val="128"/>
      </rPr>
      <t>（発電機に接続するものを除く）</t>
    </r>
    <rPh sb="16" eb="18">
      <t>キカン</t>
    </rPh>
    <rPh sb="20" eb="22">
      <t>ハツデン</t>
    </rPh>
    <rPh sb="22" eb="23">
      <t>キ</t>
    </rPh>
    <rPh sb="24" eb="26">
      <t>セツゾク</t>
    </rPh>
    <rPh sb="31" eb="32">
      <t>ノゾ</t>
    </rPh>
    <phoneticPr fontId="2"/>
  </si>
  <si>
    <t>ｶﾞｽ機関・ｶﾞｿﾘﾝ機関</t>
    <rPh sb="3" eb="5">
      <t>キカン</t>
    </rPh>
    <rPh sb="11" eb="13">
      <t>キカン</t>
    </rPh>
    <phoneticPr fontId="2"/>
  </si>
  <si>
    <t>昭和60年9月9日以前に設置工事に着手されたもの</t>
    <rPh sb="0" eb="2">
      <t>ショウワ</t>
    </rPh>
    <rPh sb="4" eb="5">
      <t>ネン</t>
    </rPh>
    <rPh sb="6" eb="7">
      <t>ガツ</t>
    </rPh>
    <rPh sb="8" eb="9">
      <t>ニチ</t>
    </rPh>
    <rPh sb="9" eb="11">
      <t>イゼン</t>
    </rPh>
    <rPh sb="12" eb="14">
      <t>セッチ</t>
    </rPh>
    <rPh sb="14" eb="16">
      <t>コウジ</t>
    </rPh>
    <rPh sb="17" eb="19">
      <t>チャクシュ</t>
    </rPh>
    <phoneticPr fontId="2"/>
  </si>
  <si>
    <t>昭和63年1月31日以前に設置工事に着手されたもの</t>
    <rPh sb="0" eb="2">
      <t>ショウワ</t>
    </rPh>
    <rPh sb="4" eb="5">
      <t>ネン</t>
    </rPh>
    <rPh sb="6" eb="7">
      <t>ガツ</t>
    </rPh>
    <rPh sb="9" eb="10">
      <t>ニチ</t>
    </rPh>
    <rPh sb="10" eb="12">
      <t>イゼン</t>
    </rPh>
    <rPh sb="13" eb="15">
      <t>セッチ</t>
    </rPh>
    <rPh sb="15" eb="17">
      <t>コウジ</t>
    </rPh>
    <rPh sb="18" eb="20">
      <t>チャクシュ</t>
    </rPh>
    <phoneticPr fontId="2"/>
  </si>
  <si>
    <t>平成3年1月31日以前に設置工事に着手されたもの</t>
    <rPh sb="0" eb="2">
      <t>ヘイセイ</t>
    </rPh>
    <rPh sb="3" eb="4">
      <t>ネン</t>
    </rPh>
    <rPh sb="5" eb="6">
      <t>ガツ</t>
    </rPh>
    <rPh sb="8" eb="9">
      <t>ニチ</t>
    </rPh>
    <rPh sb="9" eb="11">
      <t>イゼン</t>
    </rPh>
    <rPh sb="12" eb="14">
      <t>セッチ</t>
    </rPh>
    <rPh sb="14" eb="16">
      <t>コウジ</t>
    </rPh>
    <rPh sb="17" eb="19">
      <t>チャクシュ</t>
    </rPh>
    <phoneticPr fontId="2"/>
  </si>
  <si>
    <t>W</t>
    <phoneticPr fontId="2"/>
  </si>
  <si>
    <t>Wi</t>
    <phoneticPr fontId="2"/>
  </si>
  <si>
    <t>⑮</t>
    <phoneticPr fontId="2"/>
  </si>
  <si>
    <t>昭和51年9月30日以前に設置されたもの</t>
    <rPh sb="0" eb="2">
      <t>ショウワ</t>
    </rPh>
    <rPh sb="4" eb="5">
      <t>ネン</t>
    </rPh>
    <rPh sb="6" eb="7">
      <t>ガツ</t>
    </rPh>
    <rPh sb="9" eb="10">
      <t>ニチ</t>
    </rPh>
    <rPh sb="10" eb="12">
      <t>イゼン</t>
    </rPh>
    <rPh sb="13" eb="15">
      <t>セッチ</t>
    </rPh>
    <phoneticPr fontId="2"/>
  </si>
  <si>
    <t>昭和63年2月1日以降に設置工事に着手されたもの</t>
    <rPh sb="0" eb="2">
      <t>ショウワ</t>
    </rPh>
    <rPh sb="4" eb="5">
      <t>ネン</t>
    </rPh>
    <rPh sb="6" eb="7">
      <t>ガツ</t>
    </rPh>
    <rPh sb="8" eb="9">
      <t>ニチ</t>
    </rPh>
    <rPh sb="9" eb="11">
      <t>イコウ</t>
    </rPh>
    <rPh sb="12" eb="14">
      <t>セッチ</t>
    </rPh>
    <rPh sb="14" eb="16">
      <t>コウジ</t>
    </rPh>
    <rPh sb="17" eb="19">
      <t>チャクシュ</t>
    </rPh>
    <phoneticPr fontId="2"/>
  </si>
  <si>
    <t>平成3年2月1日以降に設置工事に着手されたもの</t>
    <rPh sb="0" eb="2">
      <t>ヘイセイ</t>
    </rPh>
    <rPh sb="3" eb="4">
      <t>ネン</t>
    </rPh>
    <rPh sb="5" eb="6">
      <t>ガツ</t>
    </rPh>
    <rPh sb="7" eb="8">
      <t>ニチ</t>
    </rPh>
    <rPh sb="8" eb="10">
      <t>イコウ</t>
    </rPh>
    <rPh sb="11" eb="13">
      <t>セッチ</t>
    </rPh>
    <rPh sb="13" eb="15">
      <t>コウジ</t>
    </rPh>
    <rPh sb="16" eb="18">
      <t>チャクシュ</t>
    </rPh>
    <phoneticPr fontId="2"/>
  </si>
  <si>
    <t>昭和60年9月10日以降に設置工事に着手されたもの</t>
    <rPh sb="0" eb="2">
      <t>ショウワ</t>
    </rPh>
    <rPh sb="4" eb="5">
      <t>ネン</t>
    </rPh>
    <rPh sb="6" eb="7">
      <t>ガツ</t>
    </rPh>
    <rPh sb="9" eb="10">
      <t>ニチ</t>
    </rPh>
    <rPh sb="10" eb="12">
      <t>イコウ</t>
    </rPh>
    <rPh sb="13" eb="15">
      <t>セッチ</t>
    </rPh>
    <rPh sb="15" eb="17">
      <t>コウジ</t>
    </rPh>
    <rPh sb="18" eb="20">
      <t>チャクシュ</t>
    </rPh>
    <phoneticPr fontId="2"/>
  </si>
  <si>
    <t>昭和51年10月1日以降に設置されたもの</t>
    <rPh sb="0" eb="2">
      <t>ショウワ</t>
    </rPh>
    <rPh sb="4" eb="5">
      <t>ネン</t>
    </rPh>
    <rPh sb="7" eb="8">
      <t>ガツ</t>
    </rPh>
    <rPh sb="9" eb="10">
      <t>ニチ</t>
    </rPh>
    <rPh sb="10" eb="12">
      <t>イコウ</t>
    </rPh>
    <rPh sb="13" eb="15">
      <t>セッチ</t>
    </rPh>
    <phoneticPr fontId="2"/>
  </si>
  <si>
    <t>７５．０　ｋL</t>
    <phoneticPr fontId="2"/>
  </si>
  <si>
    <t>⑱</t>
    <phoneticPr fontId="2"/>
  </si>
  <si>
    <t>⑲</t>
    <phoneticPr fontId="2"/>
  </si>
  <si>
    <t>※燃料使用基準について</t>
    <phoneticPr fontId="2"/>
  </si>
  <si>
    <t>NO.1　暖房用ボイラー</t>
    <rPh sb="5" eb="8">
      <t>ダンボウヨウ</t>
    </rPh>
    <phoneticPr fontId="2"/>
  </si>
  <si>
    <t>項1号</t>
    <rPh sb="0" eb="1">
      <t>コウ</t>
    </rPh>
    <rPh sb="2" eb="3">
      <t>ゴウ</t>
    </rPh>
    <phoneticPr fontId="2"/>
  </si>
  <si>
    <t>A重油</t>
    <rPh sb="1" eb="3">
      <t>ジュウユ</t>
    </rPh>
    <phoneticPr fontId="2"/>
  </si>
  <si>
    <t>⑱
⑲</t>
    <phoneticPr fontId="2"/>
  </si>
  <si>
    <t>次ページ記入例に記載しています。</t>
    <rPh sb="0" eb="1">
      <t>ジ</t>
    </rPh>
    <rPh sb="4" eb="6">
      <t>キニュウ</t>
    </rPh>
    <rPh sb="6" eb="7">
      <t>レイ</t>
    </rPh>
    <rPh sb="8" eb="10">
      <t>キサイ</t>
    </rPh>
    <phoneticPr fontId="2"/>
  </si>
  <si>
    <t>NO.2　暖房用ボイラー</t>
    <rPh sb="5" eb="8">
      <t>ダンボウヨウ</t>
    </rPh>
    <phoneticPr fontId="2"/>
  </si>
  <si>
    <t>【記入例】硫黄酸化物の総量規制に係る計算表</t>
    <rPh sb="1" eb="3">
      <t>キニュウ</t>
    </rPh>
    <rPh sb="3" eb="4">
      <t>レイ</t>
    </rPh>
    <phoneticPr fontId="2"/>
  </si>
  <si>
    <t>NO.3　蒸気ボイラー</t>
    <rPh sb="5" eb="7">
      <t>ジョウキ</t>
    </rPh>
    <phoneticPr fontId="2"/>
  </si>
  <si>
    <t>都市ｶﾞｽ
１３A</t>
    <rPh sb="0" eb="2">
      <t>トシ</t>
    </rPh>
    <phoneticPr fontId="2"/>
  </si>
  <si>
    <t>１．０７５　ｋL</t>
    <phoneticPr fontId="2"/>
  </si>
  <si>
    <t>kL/h</t>
    <phoneticPr fontId="2"/>
  </si>
  <si>
    <t>-</t>
    <phoneticPr fontId="2"/>
  </si>
  <si>
    <t>コージェネ用ガスタービン</t>
    <rPh sb="5" eb="6">
      <t>ヨウ</t>
    </rPh>
    <phoneticPr fontId="2"/>
  </si>
  <si>
    <t>項３1号</t>
    <rPh sb="0" eb="1">
      <t>コウ</t>
    </rPh>
    <rPh sb="3" eb="4">
      <t>ゴウ</t>
    </rPh>
    <phoneticPr fontId="2"/>
  </si>
  <si>
    <t>廃棄物焼却炉</t>
    <rPh sb="0" eb="3">
      <t>ハイキブツ</t>
    </rPh>
    <rPh sb="3" eb="6">
      <t>ショウキャクロ</t>
    </rPh>
    <phoneticPr fontId="2"/>
  </si>
  <si>
    <t>項１３号</t>
    <rPh sb="0" eb="1">
      <t>コウ</t>
    </rPh>
    <rPh sb="3" eb="4">
      <t>ゴウ</t>
    </rPh>
    <phoneticPr fontId="2"/>
  </si>
  <si>
    <t>都市ｶﾞ13A
都市ゴミ</t>
    <rPh sb="0" eb="2">
      <t>トシ</t>
    </rPh>
    <rPh sb="8" eb="10">
      <t>トシ</t>
    </rPh>
    <phoneticPr fontId="2"/>
  </si>
  <si>
    <t>0
0.1</t>
    <phoneticPr fontId="2"/>
  </si>
  <si>
    <t>0.65
0.76</t>
    <phoneticPr fontId="2"/>
  </si>
  <si>
    <t>1.075
0.45</t>
    <phoneticPr fontId="2"/>
  </si>
  <si>
    <t>40
500</t>
    <phoneticPr fontId="2"/>
  </si>
  <si>
    <t>脱硫効率２５％</t>
    <rPh sb="0" eb="2">
      <t>ダツリュウ</t>
    </rPh>
    <rPh sb="2" eb="4">
      <t>コウリツ</t>
    </rPh>
    <phoneticPr fontId="2"/>
  </si>
  <si>
    <r>
      <t>Q=2.01W</t>
    </r>
    <r>
      <rPr>
        <vertAlign val="superscript"/>
        <sz val="10"/>
        <rFont val="ＭＳ Ｐ明朝"/>
        <family val="1"/>
        <charset val="128"/>
      </rPr>
      <t>0.85</t>
    </r>
    <r>
      <rPr>
        <sz val="10"/>
        <rFont val="ＭＳ Ｐ明朝"/>
        <family val="1"/>
        <charset val="128"/>
      </rPr>
      <t xml:space="preserve">
Wiがある場合には次式で計算してください。
Q=2.01W</t>
    </r>
    <r>
      <rPr>
        <vertAlign val="superscript"/>
        <sz val="10"/>
        <rFont val="ＭＳ Ｐ明朝"/>
        <family val="1"/>
        <charset val="128"/>
      </rPr>
      <t>0.85</t>
    </r>
    <r>
      <rPr>
        <sz val="10"/>
        <rFont val="ＭＳ Ｐ明朝"/>
        <family val="1"/>
        <charset val="128"/>
      </rPr>
      <t>+0.3×2.01{(W+Wi)</t>
    </r>
    <r>
      <rPr>
        <vertAlign val="superscript"/>
        <sz val="10"/>
        <rFont val="ＭＳ Ｐ明朝"/>
        <family val="1"/>
        <charset val="128"/>
      </rPr>
      <t>0.85</t>
    </r>
    <r>
      <rPr>
        <sz val="10"/>
        <rFont val="ＭＳ Ｐ明朝"/>
        <family val="1"/>
        <charset val="128"/>
      </rPr>
      <t>-W</t>
    </r>
    <r>
      <rPr>
        <vertAlign val="superscript"/>
        <sz val="10"/>
        <rFont val="ＭＳ Ｐ明朝"/>
        <family val="1"/>
        <charset val="128"/>
      </rPr>
      <t>0.85</t>
    </r>
    <r>
      <rPr>
        <sz val="10"/>
        <rFont val="ＭＳ Ｐ明朝"/>
        <family val="1"/>
        <charset val="128"/>
      </rPr>
      <t>}</t>
    </r>
    <phoneticPr fontId="2"/>
  </si>
  <si>
    <t>Q'=Q×W'/W
Wiがある場合には次式で計算してください。
Q'=Q×W'/(W+Wi)</t>
    <rPh sb="15" eb="17">
      <t>バアイ</t>
    </rPh>
    <rPh sb="19" eb="21">
      <t>ジシキ</t>
    </rPh>
    <rPh sb="22" eb="24">
      <t>ケイサン</t>
    </rPh>
    <phoneticPr fontId="2"/>
  </si>
  <si>
    <t>40
500</t>
    <phoneticPr fontId="2"/>
  </si>
  <si>
    <t>⑤
排出SOx量
(N㎥/h)</t>
    <rPh sb="2" eb="4">
      <t>ハイシュツ</t>
    </rPh>
    <rPh sb="7" eb="8">
      <t>リョウ</t>
    </rPh>
    <phoneticPr fontId="2"/>
  </si>
  <si>
    <t>④
定格使用量
(kL/h,N㎥/h)</t>
    <rPh sb="2" eb="4">
      <t>テイカク</t>
    </rPh>
    <rPh sb="4" eb="7">
      <t>シヨウリョウ</t>
    </rPh>
    <phoneticPr fontId="2"/>
  </si>
  <si>
    <t>④
通常使用量
(kL/h,N㎥/h)</t>
    <rPh sb="2" eb="4">
      <t>ツウジョウ</t>
    </rPh>
    <rPh sb="4" eb="7">
      <t>シヨウリョウ</t>
    </rPh>
    <phoneticPr fontId="2"/>
  </si>
  <si>
    <t>SOx許容排出量
(N㎥/h)</t>
    <rPh sb="3" eb="5">
      <t>キョヨウ</t>
    </rPh>
    <rPh sb="5" eb="7">
      <t>ハイシュツ</t>
    </rPh>
    <rPh sb="7" eb="8">
      <t>リョウ</t>
    </rPh>
    <phoneticPr fontId="2"/>
  </si>
  <si>
    <t>SOx排出量
(N㎥/h)</t>
    <rPh sb="3" eb="5">
      <t>ハイシュツ</t>
    </rPh>
    <rPh sb="5" eb="6">
      <t>リョウ</t>
    </rPh>
    <phoneticPr fontId="2"/>
  </si>
  <si>
    <t>１０００　N㎥</t>
  </si>
  <si>
    <t>１０００　N㎥</t>
    <phoneticPr fontId="2"/>
  </si>
  <si>
    <t>N㎥/h</t>
  </si>
  <si>
    <t>N㎥/h　kg/h</t>
  </si>
  <si>
    <t>排出量SOx量は、理論値を記入してください。
【液体燃料の場合】
排出量SOx量（N㎥/h) = (使用量 kL/h)×(比重)×(S分％)×7×(100-脱硫効率％)／100
【固体燃料の場合】
排出量SOx量（N㎥/h) = (使用量 ton/h)×(S分％)×7×(100-脱硫効率％)／100
【気体燃料の場合】
排出量SOx量（N㎥/h) = (使用量 N㎥/h)／103×(S分％)×7×(100-脱硫効率％)／100</t>
    <rPh sb="0" eb="2">
      <t>ハイシュツ</t>
    </rPh>
    <rPh sb="2" eb="3">
      <t>リョウ</t>
    </rPh>
    <rPh sb="6" eb="7">
      <t>リョウ</t>
    </rPh>
    <rPh sb="9" eb="12">
      <t>リロンチ</t>
    </rPh>
    <rPh sb="13" eb="15">
      <t>キニュウ</t>
    </rPh>
    <rPh sb="24" eb="26">
      <t>エキタイ</t>
    </rPh>
    <rPh sb="26" eb="28">
      <t>ネンリョウ</t>
    </rPh>
    <rPh sb="29" eb="31">
      <t>バアイ</t>
    </rPh>
    <rPh sb="33" eb="35">
      <t>ハイシュツ</t>
    </rPh>
    <rPh sb="35" eb="36">
      <t>リョウ</t>
    </rPh>
    <rPh sb="39" eb="40">
      <t>リョウ</t>
    </rPh>
    <rPh sb="50" eb="53">
      <t>シヨウリョウ</t>
    </rPh>
    <rPh sb="61" eb="63">
      <t>ヒジュウ</t>
    </rPh>
    <rPh sb="67" eb="68">
      <t>ブン</t>
    </rPh>
    <rPh sb="78" eb="80">
      <t>ダツリュウ</t>
    </rPh>
    <rPh sb="80" eb="82">
      <t>コウリツ</t>
    </rPh>
    <rPh sb="91" eb="93">
      <t>コタイ</t>
    </rPh>
    <rPh sb="93" eb="95">
      <t>ネンリョウ</t>
    </rPh>
    <rPh sb="96" eb="98">
      <t>バアイ</t>
    </rPh>
    <rPh sb="154" eb="156">
      <t>キタイ</t>
    </rPh>
    <rPh sb="156" eb="158">
      <t>ネンリョウ</t>
    </rPh>
    <rPh sb="159" eb="161">
      <t>バアイ</t>
    </rPh>
    <phoneticPr fontId="2"/>
  </si>
  <si>
    <t>※別紙１　記入要領</t>
    <rPh sb="1" eb="3">
      <t>ベッシ</t>
    </rPh>
    <rPh sb="5" eb="7">
      <t>キニュウ</t>
    </rPh>
    <rPh sb="7" eb="9">
      <t>ヨウリョウ</t>
    </rPh>
    <phoneticPr fontId="2"/>
  </si>
  <si>
    <t>硫黄酸化物の総量規制に係る計算表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</si>
</sst>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vertAlign val="superscript"/>
      <sz val="10"/>
      <name val="ＭＳ Ｐ明朝"/>
      <family val="1"/>
      <charset val="128"/>
    </font>
    <font>
      <sz val="6"/>
      <name val="ＭＳ Ｐ明朝"/>
      <family val="1"/>
      <charset val="128"/>
    </font>
    <font>
      <vertAlign val="superscript"/>
      <sz val="6"/>
      <name val="ＭＳ Ｐ明朝"/>
      <family val="1"/>
      <charset val="128"/>
    </font>
    <font>
      <sz val="12"/>
      <name val="ＭＳ Ｐゴシック"/>
      <family val="3"/>
      <charset val="128"/>
    </font>
    <font>
      <b/>
      <i/>
      <sz val="12"/>
      <name val="ＭＳ Ｐゴシック"/>
      <family val="3"/>
      <charset val="128"/>
    </font>
    <font>
      <b/>
      <sz val="12"/>
      <color indexed="10"/>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indexed="13"/>
        <bgColor indexed="64"/>
      </patternFill>
    </fill>
  </fills>
  <borders count="35">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33">
    <xf numFmtId="0" fontId="0" fillId="0" borderId="0" xfId="0"/>
    <xf numFmtId="0" fontId="5" fillId="0" borderId="0" xfId="0" applyFont="1"/>
    <xf numFmtId="0" fontId="0" fillId="0" borderId="0" xfId="0" applyAlignment="1">
      <alignment horizontal="right"/>
    </xf>
    <xf numFmtId="0" fontId="0" fillId="0" borderId="0" xfId="0" applyAlignment="1">
      <alignment vertical="center"/>
    </xf>
    <xf numFmtId="0" fontId="0" fillId="0" borderId="0" xfId="0" applyFill="1" applyAlignment="1">
      <alignment vertical="center"/>
    </xf>
    <xf numFmtId="0" fontId="0" fillId="0" borderId="1" xfId="0" applyBorder="1" applyAlignment="1">
      <alignment horizontal="center" vertical="center"/>
    </xf>
    <xf numFmtId="0" fontId="0" fillId="0" borderId="2" xfId="0" applyBorder="1"/>
    <xf numFmtId="0" fontId="0" fillId="0" borderId="1" xfId="0" applyBorder="1"/>
    <xf numFmtId="0" fontId="0" fillId="0" borderId="3" xfId="0" applyBorder="1"/>
    <xf numFmtId="0" fontId="6" fillId="0" borderId="4" xfId="0" applyFont="1" applyBorder="1" applyAlignment="1">
      <alignmen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 xfId="0" applyFont="1" applyBorder="1"/>
    <xf numFmtId="0" fontId="7" fillId="0" borderId="0" xfId="0" applyFont="1" applyBorder="1" applyAlignment="1">
      <alignment vertical="center"/>
    </xf>
    <xf numFmtId="0" fontId="6" fillId="0" borderId="0" xfId="0" applyFont="1" applyBorder="1"/>
    <xf numFmtId="0" fontId="0" fillId="0" borderId="0" xfId="0" applyBorder="1"/>
    <xf numFmtId="0" fontId="6" fillId="0" borderId="6" xfId="0" applyFont="1" applyBorder="1" applyAlignment="1">
      <alignment vertical="center"/>
    </xf>
    <xf numFmtId="0" fontId="0" fillId="0" borderId="7" xfId="0" applyBorder="1"/>
    <xf numFmtId="0" fontId="7" fillId="0" borderId="0" xfId="0" applyFont="1" applyBorder="1" applyAlignment="1">
      <alignment vertical="center" wrapText="1"/>
    </xf>
    <xf numFmtId="0" fontId="0" fillId="0" borderId="5" xfId="0" applyBorder="1"/>
    <xf numFmtId="0" fontId="0" fillId="0" borderId="8" xfId="0" applyBorder="1"/>
    <xf numFmtId="0" fontId="0" fillId="0" borderId="1" xfId="0" applyFill="1" applyBorder="1" applyAlignment="1">
      <alignment vertical="center"/>
    </xf>
    <xf numFmtId="0" fontId="0" fillId="0" borderId="1" xfId="0" applyFill="1" applyBorder="1" applyAlignment="1">
      <alignment horizontal="center" vertical="center"/>
    </xf>
    <xf numFmtId="0" fontId="6" fillId="0" borderId="5" xfId="0" applyFont="1" applyBorder="1"/>
    <xf numFmtId="0" fontId="7" fillId="0" borderId="5" xfId="0" applyFont="1" applyBorder="1" applyAlignment="1">
      <alignment vertical="center" shrinkToFit="1"/>
    </xf>
    <xf numFmtId="0" fontId="0" fillId="0" borderId="9" xfId="0" applyBorder="1"/>
    <xf numFmtId="0" fontId="13" fillId="0" borderId="0" xfId="0" applyFont="1"/>
    <xf numFmtId="0" fontId="0" fillId="2" borderId="9" xfId="0" applyFill="1" applyBorder="1" applyAlignment="1">
      <alignment horizontal="center"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horizontal="center" vertical="center"/>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9" xfId="0" applyBorder="1" applyAlignment="1">
      <alignment horizontal="center" vertical="center" shrinkToFit="1"/>
    </xf>
    <xf numFmtId="0" fontId="0" fillId="0" borderId="6"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25" xfId="0" applyBorder="1" applyAlignment="1">
      <alignment horizontal="right" vertical="center" indent="1" shrinkToFit="1"/>
    </xf>
    <xf numFmtId="0" fontId="0" fillId="0" borderId="26" xfId="0" applyBorder="1" applyAlignment="1">
      <alignment horizontal="right" vertical="center" indent="1" shrinkToFit="1"/>
    </xf>
    <xf numFmtId="0" fontId="0" fillId="0" borderId="27" xfId="0" applyBorder="1" applyAlignment="1">
      <alignment horizontal="right" vertical="center" indent="1" shrinkToFit="1"/>
    </xf>
    <xf numFmtId="0" fontId="0" fillId="0" borderId="8" xfId="0" applyBorder="1" applyAlignment="1">
      <alignment horizontal="center" vertical="center" shrinkToFit="1"/>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0" fillId="2" borderId="10" xfId="0" applyFill="1" applyBorder="1" applyAlignment="1">
      <alignment horizontal="center" vertical="center" wrapText="1"/>
    </xf>
    <xf numFmtId="0" fontId="0" fillId="2" borderId="10" xfId="0" applyFill="1" applyBorder="1" applyAlignment="1">
      <alignment horizontal="center" vertical="center"/>
    </xf>
    <xf numFmtId="0" fontId="3" fillId="0" borderId="9"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 xfId="0" applyFont="1" applyBorder="1" applyAlignment="1">
      <alignment horizontal="center" vertical="center" shrinkToFit="1"/>
    </xf>
    <xf numFmtId="0" fontId="0" fillId="2" borderId="9"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3" fillId="0" borderId="2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9"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xf>
    <xf numFmtId="0" fontId="7" fillId="0" borderId="10"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7" fillId="0" borderId="10" xfId="0" applyFont="1" applyBorder="1" applyAlignment="1">
      <alignment horizontal="left" vertical="center" inden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vertical="center"/>
    </xf>
    <xf numFmtId="0" fontId="7" fillId="0" borderId="6" xfId="0" applyFont="1" applyBorder="1" applyAlignment="1">
      <alignment vertical="center" shrinkToFit="1"/>
    </xf>
    <xf numFmtId="0" fontId="6" fillId="0" borderId="6" xfId="0" applyFont="1" applyBorder="1" applyAlignment="1">
      <alignment vertical="center" shrinkToFit="1"/>
    </xf>
    <xf numFmtId="0" fontId="6" fillId="0" borderId="0" xfId="0" applyFont="1" applyBorder="1" applyAlignment="1">
      <alignment vertical="center" shrinkToFit="1"/>
    </xf>
    <xf numFmtId="0" fontId="8" fillId="0" borderId="10" xfId="0" applyFont="1" applyBorder="1" applyAlignment="1">
      <alignment vertical="center" wrapText="1"/>
    </xf>
    <xf numFmtId="0" fontId="7" fillId="0" borderId="32" xfId="0" applyFont="1" applyBorder="1" applyAlignment="1">
      <alignment horizontal="left" vertical="center" indent="1"/>
    </xf>
    <xf numFmtId="0" fontId="7" fillId="0" borderId="33" xfId="0" applyFont="1" applyBorder="1" applyAlignment="1">
      <alignment horizontal="left" vertical="center" indent="1"/>
    </xf>
    <xf numFmtId="0" fontId="7" fillId="0" borderId="34" xfId="0" applyFont="1" applyBorder="1" applyAlignment="1">
      <alignment horizontal="left" vertical="center" indent="1"/>
    </xf>
    <xf numFmtId="0" fontId="7" fillId="0" borderId="9" xfId="0" applyFont="1" applyBorder="1" applyAlignment="1">
      <alignment vertical="center"/>
    </xf>
    <xf numFmtId="0" fontId="7" fillId="0" borderId="6"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2" xfId="0" applyFont="1" applyBorder="1" applyAlignment="1">
      <alignment vertical="center"/>
    </xf>
    <xf numFmtId="0" fontId="7" fillId="0" borderId="8" xfId="0" applyFont="1" applyBorder="1" applyAlignment="1">
      <alignment vertical="center"/>
    </xf>
    <xf numFmtId="0" fontId="7" fillId="0" borderId="1" xfId="0" applyFont="1" applyBorder="1" applyAlignment="1">
      <alignment vertical="center"/>
    </xf>
    <xf numFmtId="0" fontId="7" fillId="0" borderId="3" xfId="0" applyFont="1" applyBorder="1" applyAlignment="1">
      <alignment vertical="center"/>
    </xf>
    <xf numFmtId="0" fontId="7" fillId="0" borderId="9" xfId="0" applyFont="1" applyBorder="1" applyAlignment="1">
      <alignment horizontal="left" vertical="center" indent="1" shrinkToFit="1"/>
    </xf>
    <xf numFmtId="0" fontId="7" fillId="0" borderId="6" xfId="0" applyFont="1" applyBorder="1" applyAlignment="1">
      <alignment horizontal="left" vertical="center" indent="1" shrinkToFit="1"/>
    </xf>
    <xf numFmtId="0" fontId="7" fillId="0" borderId="4" xfId="0" applyFont="1" applyBorder="1" applyAlignment="1">
      <alignment horizontal="left" vertical="center" indent="1" shrinkToFit="1"/>
    </xf>
    <xf numFmtId="0" fontId="7" fillId="0" borderId="8" xfId="0" applyFont="1" applyBorder="1" applyAlignment="1">
      <alignment horizontal="left" vertical="center" indent="1" shrinkToFit="1"/>
    </xf>
    <xf numFmtId="0" fontId="7" fillId="0" borderId="1" xfId="0" applyFont="1" applyBorder="1" applyAlignment="1">
      <alignment horizontal="left" vertical="center" indent="1" shrinkToFit="1"/>
    </xf>
    <xf numFmtId="0" fontId="7" fillId="0" borderId="3" xfId="0" applyFont="1" applyBorder="1" applyAlignment="1">
      <alignment horizontal="left" vertical="center" indent="1" shrinkToFit="1"/>
    </xf>
    <xf numFmtId="0" fontId="7" fillId="0" borderId="9" xfId="0" applyFont="1" applyBorder="1" applyAlignment="1">
      <alignment vertical="center" wrapText="1"/>
    </xf>
    <xf numFmtId="0" fontId="0" fillId="0" borderId="6" xfId="0" applyBorder="1"/>
    <xf numFmtId="0" fontId="0" fillId="0" borderId="4" xfId="0" applyBorder="1"/>
    <xf numFmtId="0" fontId="0" fillId="0" borderId="5" xfId="0" applyBorder="1"/>
    <xf numFmtId="0" fontId="0" fillId="0" borderId="0" xfId="0" applyBorder="1"/>
    <xf numFmtId="0" fontId="0" fillId="0" borderId="2" xfId="0" applyBorder="1"/>
    <xf numFmtId="0" fontId="0" fillId="0" borderId="8" xfId="0" applyBorder="1"/>
    <xf numFmtId="0" fontId="0" fillId="0" borderId="1" xfId="0" applyBorder="1"/>
    <xf numFmtId="0" fontId="0" fillId="0" borderId="3" xfId="0" applyBorder="1"/>
    <xf numFmtId="0" fontId="7" fillId="0" borderId="9" xfId="0" applyFont="1" applyBorder="1" applyAlignment="1">
      <alignment horizontal="center" vertical="center" wrapText="1"/>
    </xf>
    <xf numFmtId="0" fontId="7" fillId="0" borderId="9" xfId="0" applyFont="1" applyBorder="1" applyAlignment="1">
      <alignment horizontal="left" vertical="center" indent="1"/>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vertical="center" shrinkToFit="1"/>
    </xf>
    <xf numFmtId="177" fontId="0" fillId="0" borderId="9" xfId="0" applyNumberFormat="1" applyBorder="1" applyAlignment="1">
      <alignment horizontal="center" vertical="center" shrinkToFit="1"/>
    </xf>
    <xf numFmtId="177" fontId="0" fillId="0" borderId="6" xfId="0" applyNumberFormat="1" applyBorder="1" applyAlignment="1">
      <alignment horizontal="center" vertical="center" shrinkToFit="1"/>
    </xf>
    <xf numFmtId="177" fontId="0" fillId="0" borderId="4" xfId="0" applyNumberFormat="1" applyBorder="1" applyAlignment="1">
      <alignment horizontal="center" vertical="center" shrinkToFit="1"/>
    </xf>
    <xf numFmtId="177" fontId="0" fillId="0" borderId="5" xfId="0" applyNumberFormat="1" applyBorder="1" applyAlignment="1">
      <alignment horizontal="center" vertical="center" shrinkToFit="1"/>
    </xf>
    <xf numFmtId="177" fontId="0" fillId="0" borderId="0" xfId="0" applyNumberFormat="1" applyBorder="1" applyAlignment="1">
      <alignment horizontal="center" vertical="center" shrinkToFit="1"/>
    </xf>
    <xf numFmtId="177" fontId="0" fillId="0" borderId="2" xfId="0" applyNumberFormat="1" applyBorder="1" applyAlignment="1">
      <alignment horizontal="center" vertical="center" shrinkToFit="1"/>
    </xf>
    <xf numFmtId="177" fontId="0" fillId="0" borderId="8" xfId="0" applyNumberFormat="1" applyBorder="1" applyAlignment="1">
      <alignment horizontal="center" vertical="center" shrinkToFit="1"/>
    </xf>
    <xf numFmtId="177" fontId="0" fillId="0" borderId="1" xfId="0" applyNumberFormat="1" applyBorder="1" applyAlignment="1">
      <alignment horizontal="center" vertical="center" shrinkToFit="1"/>
    </xf>
    <xf numFmtId="177" fontId="0" fillId="0" borderId="3" xfId="0" applyNumberFormat="1" applyBorder="1" applyAlignment="1">
      <alignment horizontal="center" vertical="center" shrinkToFit="1"/>
    </xf>
    <xf numFmtId="176" fontId="0" fillId="0" borderId="9" xfId="0" applyNumberFormat="1" applyBorder="1" applyAlignment="1">
      <alignment horizontal="center" vertical="center" shrinkToFit="1"/>
    </xf>
    <xf numFmtId="176" fontId="0" fillId="0" borderId="6" xfId="0" applyNumberFormat="1" applyBorder="1" applyAlignment="1">
      <alignment horizontal="center" vertical="center" shrinkToFit="1"/>
    </xf>
    <xf numFmtId="176" fontId="0" fillId="0" borderId="4" xfId="0" applyNumberFormat="1" applyBorder="1" applyAlignment="1">
      <alignment horizontal="center" vertical="center" shrinkToFit="1"/>
    </xf>
    <xf numFmtId="176" fontId="0" fillId="0" borderId="5" xfId="0" applyNumberFormat="1" applyBorder="1" applyAlignment="1">
      <alignment horizontal="center" vertical="center" shrinkToFit="1"/>
    </xf>
    <xf numFmtId="176" fontId="0" fillId="0" borderId="0" xfId="0" applyNumberFormat="1" applyBorder="1" applyAlignment="1">
      <alignment horizontal="center" vertical="center" shrinkToFit="1"/>
    </xf>
    <xf numFmtId="176" fontId="0" fillId="0" borderId="2" xfId="0" applyNumberFormat="1" applyBorder="1" applyAlignment="1">
      <alignment horizontal="center" vertical="center" shrinkToFit="1"/>
    </xf>
    <xf numFmtId="176" fontId="0" fillId="0" borderId="8" xfId="0" applyNumberFormat="1" applyBorder="1" applyAlignment="1">
      <alignment horizontal="center" vertical="center" shrinkToFit="1"/>
    </xf>
    <xf numFmtId="176" fontId="0" fillId="0" borderId="1" xfId="0" applyNumberFormat="1" applyBorder="1" applyAlignment="1">
      <alignment horizontal="center" vertical="center" shrinkToFit="1"/>
    </xf>
    <xf numFmtId="176" fontId="0" fillId="0" borderId="3" xfId="0" applyNumberFormat="1" applyBorder="1" applyAlignment="1">
      <alignment horizontal="center" vertical="center" shrinkToFit="1"/>
    </xf>
    <xf numFmtId="57" fontId="3" fillId="0" borderId="12" xfId="0" applyNumberFormat="1" applyFont="1" applyBorder="1" applyAlignment="1">
      <alignment horizontal="center" vertical="center" shrinkToFit="1"/>
    </xf>
    <xf numFmtId="57" fontId="3" fillId="0" borderId="8" xfId="0" applyNumberFormat="1" applyFont="1" applyBorder="1" applyAlignment="1">
      <alignment horizontal="center" vertical="center" shrinkToFit="1"/>
    </xf>
    <xf numFmtId="40" fontId="0" fillId="0" borderId="9" xfId="1" applyNumberFormat="1" applyFont="1" applyBorder="1" applyAlignment="1">
      <alignment horizontal="center" vertical="center" shrinkToFit="1"/>
    </xf>
    <xf numFmtId="40" fontId="0" fillId="0" borderId="6" xfId="1" applyNumberFormat="1" applyFont="1" applyBorder="1" applyAlignment="1">
      <alignment horizontal="center" vertical="center" shrinkToFit="1"/>
    </xf>
    <xf numFmtId="40" fontId="0" fillId="0" borderId="4" xfId="1" applyNumberFormat="1" applyFont="1" applyBorder="1" applyAlignment="1">
      <alignment horizontal="center" vertical="center" shrinkToFit="1"/>
    </xf>
    <xf numFmtId="40" fontId="0" fillId="0" borderId="5" xfId="1" applyNumberFormat="1" applyFont="1" applyBorder="1" applyAlignment="1">
      <alignment horizontal="center" vertical="center" shrinkToFit="1"/>
    </xf>
    <xf numFmtId="40" fontId="0" fillId="0" borderId="0" xfId="1" applyNumberFormat="1" applyFont="1" applyBorder="1" applyAlignment="1">
      <alignment horizontal="center" vertical="center" shrinkToFit="1"/>
    </xf>
    <xf numFmtId="40" fontId="0" fillId="0" borderId="2" xfId="1" applyNumberFormat="1" applyFont="1" applyBorder="1" applyAlignment="1">
      <alignment horizontal="center" vertical="center" shrinkToFit="1"/>
    </xf>
    <xf numFmtId="40" fontId="0" fillId="0" borderId="8" xfId="1" applyNumberFormat="1" applyFont="1" applyBorder="1" applyAlignment="1">
      <alignment horizontal="center" vertical="center" shrinkToFit="1"/>
    </xf>
    <xf numFmtId="40" fontId="0" fillId="0" borderId="1" xfId="1" applyNumberFormat="1" applyFont="1" applyBorder="1" applyAlignment="1">
      <alignment horizontal="center" vertical="center" shrinkToFit="1"/>
    </xf>
    <xf numFmtId="40" fontId="0" fillId="0" borderId="3" xfId="1" applyNumberFormat="1" applyFont="1" applyBorder="1" applyAlignment="1">
      <alignment horizontal="center" vertical="center" shrinkToFit="1"/>
    </xf>
    <xf numFmtId="0" fontId="0" fillId="0" borderId="9" xfId="0"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177" fontId="16" fillId="0" borderId="9" xfId="0" applyNumberFormat="1" applyFont="1" applyBorder="1" applyAlignment="1">
      <alignment horizontal="center" vertical="center" shrinkToFit="1"/>
    </xf>
    <xf numFmtId="177" fontId="16" fillId="0" borderId="6" xfId="0" applyNumberFormat="1" applyFont="1" applyBorder="1" applyAlignment="1">
      <alignment horizontal="center" vertical="center" shrinkToFit="1"/>
    </xf>
    <xf numFmtId="177" fontId="16" fillId="0" borderId="4" xfId="0" applyNumberFormat="1" applyFont="1" applyBorder="1" applyAlignment="1">
      <alignment horizontal="center" vertical="center" shrinkToFit="1"/>
    </xf>
    <xf numFmtId="177" fontId="16" fillId="0" borderId="5" xfId="0" applyNumberFormat="1" applyFont="1" applyBorder="1" applyAlignment="1">
      <alignment horizontal="center" vertical="center" shrinkToFit="1"/>
    </xf>
    <xf numFmtId="177" fontId="16" fillId="0" borderId="0" xfId="0" applyNumberFormat="1" applyFont="1" applyBorder="1" applyAlignment="1">
      <alignment horizontal="center" vertical="center" shrinkToFit="1"/>
    </xf>
    <xf numFmtId="177" fontId="16" fillId="0" borderId="2" xfId="0" applyNumberFormat="1" applyFont="1" applyBorder="1" applyAlignment="1">
      <alignment horizontal="center" vertical="center" shrinkToFit="1"/>
    </xf>
    <xf numFmtId="177" fontId="16" fillId="0" borderId="8" xfId="0" applyNumberFormat="1" applyFont="1" applyBorder="1" applyAlignment="1">
      <alignment horizontal="center" vertical="center" shrinkToFit="1"/>
    </xf>
    <xf numFmtId="177" fontId="16" fillId="0" borderId="1" xfId="0" applyNumberFormat="1" applyFont="1" applyBorder="1" applyAlignment="1">
      <alignment horizontal="center" vertical="center" shrinkToFit="1"/>
    </xf>
    <xf numFmtId="177" fontId="16" fillId="0" borderId="3" xfId="0" applyNumberFormat="1" applyFont="1" applyBorder="1" applyAlignment="1">
      <alignment horizontal="center" vertical="center" shrinkToFit="1"/>
    </xf>
    <xf numFmtId="177" fontId="16" fillId="0" borderId="11" xfId="0" applyNumberFormat="1" applyFont="1" applyBorder="1" applyAlignment="1">
      <alignment horizontal="center" vertical="center" shrinkToFit="1"/>
    </xf>
    <xf numFmtId="177" fontId="0" fillId="0" borderId="11" xfId="0" applyNumberFormat="1" applyBorder="1" applyAlignment="1">
      <alignment horizontal="center" vertical="center" shrinkToFit="1"/>
    </xf>
    <xf numFmtId="177" fontId="0" fillId="0" borderId="0" xfId="0" applyNumberFormat="1" applyBorder="1" applyAlignment="1">
      <alignment horizontal="center" vertical="center"/>
    </xf>
    <xf numFmtId="177" fontId="14" fillId="0" borderId="5" xfId="0" applyNumberFormat="1" applyFont="1" applyBorder="1" applyAlignment="1">
      <alignment horizontal="center" vertical="center"/>
    </xf>
    <xf numFmtId="177" fontId="14" fillId="0" borderId="0" xfId="0" applyNumberFormat="1" applyFont="1" applyBorder="1" applyAlignment="1">
      <alignment horizontal="center" vertical="center"/>
    </xf>
    <xf numFmtId="177" fontId="14" fillId="0" borderId="2" xfId="0" applyNumberFormat="1" applyFont="1" applyBorder="1" applyAlignment="1">
      <alignment horizontal="center" vertical="center"/>
    </xf>
    <xf numFmtId="177" fontId="14" fillId="0" borderId="8" xfId="0" applyNumberFormat="1" applyFont="1" applyBorder="1" applyAlignment="1">
      <alignment horizontal="center" vertical="center"/>
    </xf>
    <xf numFmtId="177" fontId="14" fillId="0" borderId="1" xfId="0" applyNumberFormat="1" applyFont="1" applyBorder="1" applyAlignment="1">
      <alignment horizontal="center" vertical="center"/>
    </xf>
    <xf numFmtId="177" fontId="14" fillId="0" borderId="3" xfId="0" applyNumberFormat="1" applyFont="1" applyBorder="1" applyAlignment="1">
      <alignment horizontal="center" vertical="center"/>
    </xf>
    <xf numFmtId="177" fontId="15" fillId="0" borderId="5"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177" fontId="0" fillId="0" borderId="5" xfId="0" applyNumberFormat="1" applyBorder="1" applyAlignment="1">
      <alignment horizontal="center" vertical="center"/>
    </xf>
    <xf numFmtId="0" fontId="6" fillId="0" borderId="10" xfId="0" applyFont="1" applyBorder="1" applyAlignment="1">
      <alignment horizontal="center" wrapText="1"/>
    </xf>
    <xf numFmtId="0" fontId="6" fillId="0" borderId="10" xfId="0" applyFont="1" applyBorder="1" applyAlignment="1">
      <alignment horizontal="center"/>
    </xf>
    <xf numFmtId="0" fontId="7" fillId="0" borderId="10" xfId="0" applyFont="1" applyBorder="1" applyAlignment="1">
      <alignment horizontal="left" vertical="center" wrapText="1" indent="1"/>
    </xf>
    <xf numFmtId="0" fontId="0" fillId="0" borderId="10" xfId="0" applyBorder="1" applyAlignment="1">
      <alignment horizontal="left" vertical="center" wrapText="1" inden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53</xdr:col>
      <xdr:colOff>66675</xdr:colOff>
      <xdr:row>107</xdr:row>
      <xdr:rowOff>57150</xdr:rowOff>
    </xdr:from>
    <xdr:to>
      <xdr:col>53</xdr:col>
      <xdr:colOff>66675</xdr:colOff>
      <xdr:row>110</xdr:row>
      <xdr:rowOff>95250</xdr:rowOff>
    </xdr:to>
    <xdr:sp macro="" textlink="">
      <xdr:nvSpPr>
        <xdr:cNvPr id="3092" name="Line 4"/>
        <xdr:cNvSpPr>
          <a:spLocks noChangeShapeType="1"/>
        </xdr:cNvSpPr>
      </xdr:nvSpPr>
      <xdr:spPr bwMode="auto">
        <a:xfrm flipV="1">
          <a:off x="8648700" y="18611850"/>
          <a:ext cx="0" cy="49530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51</xdr:col>
      <xdr:colOff>76200</xdr:colOff>
      <xdr:row>109</xdr:row>
      <xdr:rowOff>133350</xdr:rowOff>
    </xdr:from>
    <xdr:ext cx="2484427" cy="627864"/>
    <xdr:sp macro="" textlink="">
      <xdr:nvSpPr>
        <xdr:cNvPr id="3075" name="Text Box 3"/>
        <xdr:cNvSpPr txBox="1">
          <a:spLocks noChangeArrowheads="1"/>
        </xdr:cNvSpPr>
      </xdr:nvSpPr>
      <xdr:spPr bwMode="auto">
        <a:xfrm>
          <a:off x="8077200" y="18970438"/>
          <a:ext cx="2454967" cy="618631"/>
        </a:xfrm>
        <a:prstGeom prst="rect">
          <a:avLst/>
        </a:prstGeom>
        <a:solidFill>
          <a:srgbClr val="FFFFFF"/>
        </a:solidFill>
        <a:ln w="19050">
          <a:solidFill>
            <a:srgbClr val="FF0000"/>
          </a:solid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原燃料が複数ある場合は各々を合算します。</a:t>
          </a:r>
        </a:p>
        <a:p>
          <a:pPr algn="l" rtl="0">
            <a:defRPr sz="1000"/>
          </a:pPr>
          <a:r>
            <a:rPr lang="ja-JP" altLang="en-US" sz="900" b="0" i="0" u="none" strike="noStrike" baseline="0">
              <a:solidFill>
                <a:srgbClr val="000000"/>
              </a:solidFill>
              <a:latin typeface="ＭＳ Ｐゴシック"/>
              <a:ea typeface="ＭＳ Ｐゴシック"/>
            </a:rPr>
            <a:t>例）都市ｶﾞｽ</a:t>
          </a:r>
          <a:r>
            <a:rPr lang="en-US" altLang="ja-JP" sz="900" b="0" i="0" u="none" strike="noStrike" baseline="0">
              <a:solidFill>
                <a:srgbClr val="000000"/>
              </a:solidFill>
              <a:latin typeface="ＭＳ Ｐゴシック"/>
              <a:ea typeface="ＭＳ Ｐゴシック"/>
            </a:rPr>
            <a:t>13A</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40Nm</a:t>
          </a:r>
          <a:r>
            <a:rPr lang="en-US" altLang="ja-JP" sz="900" b="0" i="0" u="none" strike="noStrike" baseline="30000">
              <a:solidFill>
                <a:srgbClr val="000000"/>
              </a:solidFill>
              <a:latin typeface="ＭＳ Ｐゴシック"/>
              <a:ea typeface="ＭＳ Ｐゴシック"/>
            </a:rPr>
            <a:t>3</a:t>
          </a:r>
          <a:r>
            <a:rPr lang="en-US" altLang="ja-JP" sz="900" b="0" i="0" u="none" strike="noStrike" baseline="0">
              <a:solidFill>
                <a:srgbClr val="000000"/>
              </a:solidFill>
              <a:latin typeface="ＭＳ Ｐゴシック"/>
              <a:ea typeface="ＭＳ Ｐゴシック"/>
            </a:rPr>
            <a:t>/h×1.075÷1000=0.04 (ⅰ)</a:t>
          </a:r>
        </a:p>
        <a:p>
          <a:pPr algn="l" rtl="0">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都市ゴミ：</a:t>
          </a:r>
          <a:r>
            <a:rPr lang="en-US" altLang="ja-JP" sz="900" b="0" i="0" u="none" strike="noStrike" baseline="0">
              <a:solidFill>
                <a:srgbClr val="000000"/>
              </a:solidFill>
              <a:latin typeface="ＭＳ Ｐゴシック"/>
              <a:ea typeface="ＭＳ Ｐゴシック"/>
            </a:rPr>
            <a:t>500kg/h×0.45÷1000=0.23 (ⅱ)</a:t>
          </a:r>
        </a:p>
        <a:p>
          <a:pPr algn="l" rtl="0">
            <a:defRPr sz="1000"/>
          </a:pPr>
          <a:r>
            <a:rPr lang="en-US" altLang="ja-JP" sz="900" b="0" i="0" u="none" strike="noStrike" baseline="0">
              <a:solidFill>
                <a:srgbClr val="000000"/>
              </a:solidFill>
              <a:latin typeface="ＭＳ Ｐゴシック"/>
              <a:ea typeface="ＭＳ Ｐゴシック"/>
            </a:rPr>
            <a:t>     ⅰ</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ⅱ=</a:t>
          </a:r>
          <a:r>
            <a:rPr lang="en-US" altLang="ja-JP" sz="900" b="1" i="0" u="none" strike="noStrike" baseline="0">
              <a:solidFill>
                <a:srgbClr val="000000"/>
              </a:solidFill>
              <a:latin typeface="ＭＳ Ｐゴシック"/>
              <a:ea typeface="ＭＳ Ｐゴシック"/>
            </a:rPr>
            <a:t>0.27</a:t>
          </a:r>
          <a:r>
            <a:rPr lang="en-US" altLang="ja-JP" sz="900" b="0" i="0" u="none" strike="noStrike" baseline="0">
              <a:solidFill>
                <a:srgbClr val="000000"/>
              </a:solidFill>
              <a:latin typeface="ＭＳ Ｐゴシック"/>
              <a:ea typeface="ＭＳ Ｐゴシック"/>
            </a:rPr>
            <a:t> kL/h</a:t>
          </a:r>
        </a:p>
      </xdr:txBody>
    </xdr:sp>
    <xdr:clientData/>
  </xdr:oneCellAnchor>
  <xdr:twoCellAnchor>
    <xdr:from>
      <xdr:col>10</xdr:col>
      <xdr:colOff>114300</xdr:colOff>
      <xdr:row>114</xdr:row>
      <xdr:rowOff>123825</xdr:rowOff>
    </xdr:from>
    <xdr:to>
      <xdr:col>16</xdr:col>
      <xdr:colOff>76200</xdr:colOff>
      <xdr:row>117</xdr:row>
      <xdr:rowOff>95250</xdr:rowOff>
    </xdr:to>
    <xdr:sp macro="" textlink="">
      <xdr:nvSpPr>
        <xdr:cNvPr id="3094" name="Line 8"/>
        <xdr:cNvSpPr>
          <a:spLocks noChangeShapeType="1"/>
        </xdr:cNvSpPr>
      </xdr:nvSpPr>
      <xdr:spPr bwMode="auto">
        <a:xfrm>
          <a:off x="1733550" y="19745325"/>
          <a:ext cx="933450" cy="428625"/>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133350</xdr:colOff>
      <xdr:row>111</xdr:row>
      <xdr:rowOff>66675</xdr:rowOff>
    </xdr:from>
    <xdr:to>
      <xdr:col>25</xdr:col>
      <xdr:colOff>104775</xdr:colOff>
      <xdr:row>116</xdr:row>
      <xdr:rowOff>47625</xdr:rowOff>
    </xdr:to>
    <xdr:sp macro="" textlink="">
      <xdr:nvSpPr>
        <xdr:cNvPr id="3074" name="Text Box 2"/>
        <xdr:cNvSpPr txBox="1">
          <a:spLocks noChangeArrowheads="1"/>
        </xdr:cNvSpPr>
      </xdr:nvSpPr>
      <xdr:spPr bwMode="auto">
        <a:xfrm>
          <a:off x="295275" y="19230975"/>
          <a:ext cx="3857625" cy="742950"/>
        </a:xfrm>
        <a:prstGeom prst="rect">
          <a:avLst/>
        </a:prstGeom>
        <a:solidFill>
          <a:srgbClr val="FFFFFF"/>
        </a:solidFill>
        <a:ln w="19050">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イオウ分の荷重平均値を算出し入力してください。</a:t>
          </a:r>
        </a:p>
        <a:p>
          <a:pPr algn="l" rtl="0">
            <a:defRPr sz="1000"/>
          </a:pPr>
          <a:r>
            <a:rPr lang="ja-JP" altLang="en-US" sz="900" b="0" i="0" u="none" strike="noStrike" baseline="0">
              <a:solidFill>
                <a:srgbClr val="000000"/>
              </a:solidFill>
              <a:latin typeface="ＭＳ Ｐゴシック"/>
              <a:ea typeface="ＭＳ Ｐゴシック"/>
            </a:rPr>
            <a:t>例）</a:t>
          </a: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0.54×0.2+0.54×0.2+0.13×0+0.70×0+0.23×0.1+0.04×0+0.23*0.1</a:t>
          </a:r>
          <a:r>
            <a:rPr lang="ja-JP" altLang="en-US" sz="900" b="0" i="0" u="none" strike="noStrike" baseline="0">
              <a:solidFill>
                <a:srgbClr val="000000"/>
              </a:solidFill>
              <a:latin typeface="ＭＳ Ｐゴシック"/>
              <a:ea typeface="ＭＳ Ｐゴシック"/>
            </a:rPr>
            <a:t>）</a:t>
          </a: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0.54</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0.54</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0.13+0.70+0.04+0.23</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en-US" altLang="ja-JP" sz="900" b="1" i="0" u="none" strike="noStrike" baseline="0">
              <a:solidFill>
                <a:srgbClr val="000000"/>
              </a:solidFill>
              <a:latin typeface="ＭＳ Ｐゴシック"/>
              <a:ea typeface="ＭＳ Ｐゴシック"/>
            </a:rPr>
            <a:t>0.11%</a:t>
          </a:r>
        </a:p>
      </xdr:txBody>
    </xdr:sp>
    <xdr:clientData/>
  </xdr:twoCellAnchor>
  <xdr:twoCellAnchor>
    <xdr:from>
      <xdr:col>42</xdr:col>
      <xdr:colOff>104775</xdr:colOff>
      <xdr:row>88</xdr:row>
      <xdr:rowOff>133350</xdr:rowOff>
    </xdr:from>
    <xdr:to>
      <xdr:col>46</xdr:col>
      <xdr:colOff>57150</xdr:colOff>
      <xdr:row>93</xdr:row>
      <xdr:rowOff>47625</xdr:rowOff>
    </xdr:to>
    <xdr:sp macro="" textlink="">
      <xdr:nvSpPr>
        <xdr:cNvPr id="3096" name="Rectangle 10"/>
        <xdr:cNvSpPr>
          <a:spLocks noChangeArrowheads="1"/>
        </xdr:cNvSpPr>
      </xdr:nvSpPr>
      <xdr:spPr bwMode="auto">
        <a:xfrm>
          <a:off x="6905625" y="15382875"/>
          <a:ext cx="600075" cy="1085850"/>
        </a:xfrm>
        <a:prstGeom prst="rect">
          <a:avLst/>
        </a:prstGeom>
        <a:noFill/>
        <a:ln w="2857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33</xdr:col>
      <xdr:colOff>0</xdr:colOff>
      <xdr:row>87</xdr:row>
      <xdr:rowOff>47625</xdr:rowOff>
    </xdr:from>
    <xdr:ext cx="2145191" cy="187699"/>
    <xdr:sp macro="" textlink="">
      <xdr:nvSpPr>
        <xdr:cNvPr id="3083" name="Text Box 11"/>
        <xdr:cNvSpPr txBox="1">
          <a:spLocks noChangeArrowheads="1"/>
        </xdr:cNvSpPr>
      </xdr:nvSpPr>
      <xdr:spPr bwMode="auto">
        <a:xfrm>
          <a:off x="5343525" y="15059025"/>
          <a:ext cx="2181225" cy="190500"/>
        </a:xfrm>
        <a:prstGeom prst="rect">
          <a:avLst/>
        </a:prstGeom>
        <a:solidFill>
          <a:srgbClr val="FFFFFF"/>
        </a:solidFill>
        <a:ln w="19050">
          <a:solidFill>
            <a:srgbClr val="FF0000"/>
          </a:solid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前項 別紙１ 記入要領の⑧を参照ください。</a:t>
          </a:r>
        </a:p>
      </xdr:txBody>
    </xdr:sp>
    <xdr:clientData/>
  </xdr:oneCellAnchor>
  <xdr:twoCellAnchor>
    <xdr:from>
      <xdr:col>45</xdr:col>
      <xdr:colOff>114300</xdr:colOff>
      <xdr:row>88</xdr:row>
      <xdr:rowOff>85725</xdr:rowOff>
    </xdr:from>
    <xdr:to>
      <xdr:col>56</xdr:col>
      <xdr:colOff>57150</xdr:colOff>
      <xdr:row>108</xdr:row>
      <xdr:rowOff>47625</xdr:rowOff>
    </xdr:to>
    <xdr:sp macro="" textlink="">
      <xdr:nvSpPr>
        <xdr:cNvPr id="3098" name="Rectangle 13"/>
        <xdr:cNvSpPr>
          <a:spLocks noChangeArrowheads="1"/>
        </xdr:cNvSpPr>
      </xdr:nvSpPr>
      <xdr:spPr bwMode="auto">
        <a:xfrm>
          <a:off x="7400925" y="15335250"/>
          <a:ext cx="1724025" cy="3419475"/>
        </a:xfrm>
        <a:prstGeom prst="rect">
          <a:avLst/>
        </a:prstGeom>
        <a:noFill/>
        <a:ln w="28575">
          <a:solidFill>
            <a:srgbClr val="FF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27</xdr:col>
      <xdr:colOff>47625</xdr:colOff>
      <xdr:row>109</xdr:row>
      <xdr:rowOff>0</xdr:rowOff>
    </xdr:from>
    <xdr:ext cx="3275384" cy="1218795"/>
    <xdr:sp macro="" textlink="">
      <xdr:nvSpPr>
        <xdr:cNvPr id="3086" name="Text Box 14"/>
        <xdr:cNvSpPr txBox="1">
          <a:spLocks noChangeArrowheads="1"/>
        </xdr:cNvSpPr>
      </xdr:nvSpPr>
      <xdr:spPr bwMode="auto">
        <a:xfrm>
          <a:off x="4283449" y="18837088"/>
          <a:ext cx="3275384" cy="1218795"/>
        </a:xfrm>
        <a:prstGeom prst="rect">
          <a:avLst/>
        </a:prstGeom>
        <a:solidFill>
          <a:srgbClr val="FFFFFF"/>
        </a:solidFill>
        <a:ln w="19050">
          <a:solidFill>
            <a:srgbClr val="FF0000"/>
          </a:solidFill>
          <a:prstDash val="sysDot"/>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Ｗ及びＷｉはばい煙発生施設の設置時期によって変わります。</a:t>
          </a:r>
        </a:p>
        <a:p>
          <a:pPr algn="l" rtl="0">
            <a:defRPr sz="1000"/>
          </a:pPr>
          <a:r>
            <a:rPr lang="ja-JP" altLang="en-US" sz="900" b="0" i="0" u="none" strike="noStrike" baseline="0">
              <a:solidFill>
                <a:srgbClr val="000000"/>
              </a:solidFill>
              <a:latin typeface="ＭＳ Ｐゴシック"/>
              <a:ea typeface="ＭＳ Ｐゴシック"/>
            </a:rPr>
            <a:t>詳細については前項 別紙１ 記入要領の⑮及び⑯を参照ください。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計算方法は、</a:t>
          </a:r>
          <a:r>
            <a:rPr lang="en-US" altLang="ja-JP" sz="900" b="0" i="0" u="none" strike="noStrike" baseline="0">
              <a:solidFill>
                <a:srgbClr val="000000"/>
              </a:solidFill>
              <a:latin typeface="ＭＳ Ｐゴシック"/>
              <a:ea typeface="ＭＳ Ｐゴシック"/>
            </a:rPr>
            <a:t>【④</a:t>
          </a:r>
          <a:r>
            <a:rPr lang="ja-JP" altLang="en-US" sz="900" b="0" i="0" u="none" strike="noStrike" baseline="0">
              <a:solidFill>
                <a:srgbClr val="000000"/>
              </a:solidFill>
              <a:latin typeface="ＭＳ Ｐゴシック"/>
              <a:ea typeface="ＭＳ Ｐゴシック"/>
            </a:rPr>
            <a:t>定格使用量</a:t>
          </a:r>
          <a:r>
            <a:rPr lang="en-US" altLang="ja-JP" sz="900" b="0" i="0" u="none" strike="noStrike" baseline="0">
              <a:solidFill>
                <a:srgbClr val="000000"/>
              </a:solidFill>
              <a:latin typeface="ＭＳ Ｐゴシック"/>
              <a:ea typeface="ＭＳ Ｐゴシック"/>
            </a:rPr>
            <a:t>×⑥</a:t>
          </a:r>
          <a:r>
            <a:rPr lang="ja-JP" altLang="en-US" sz="900" b="0" i="0" u="none" strike="noStrike" baseline="0">
              <a:solidFill>
                <a:srgbClr val="000000"/>
              </a:solidFill>
              <a:latin typeface="ＭＳ Ｐゴシック"/>
              <a:ea typeface="ＭＳ Ｐゴシック"/>
            </a:rPr>
            <a:t>換算係数</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です。</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注　ばい煙発生施設の重油換算量を算出する方法と異なります。</a:t>
          </a: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参考：ばい煙発生施設の重油換算量</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都市ガス使用の場合：Ａ重油１０Ｌに対して１６Ｎ㎥</a:t>
          </a:r>
        </a:p>
      </xdr:txBody>
    </xdr:sp>
    <xdr:clientData/>
  </xdr:oneCellAnchor>
  <xdr:twoCellAnchor>
    <xdr:from>
      <xdr:col>47</xdr:col>
      <xdr:colOff>57150</xdr:colOff>
      <xdr:row>106</xdr:row>
      <xdr:rowOff>133350</xdr:rowOff>
    </xdr:from>
    <xdr:to>
      <xdr:col>51</xdr:col>
      <xdr:colOff>57150</xdr:colOff>
      <xdr:row>109</xdr:row>
      <xdr:rowOff>85725</xdr:rowOff>
    </xdr:to>
    <xdr:sp macro="" textlink="">
      <xdr:nvSpPr>
        <xdr:cNvPr id="3100" name="Line 17"/>
        <xdr:cNvSpPr>
          <a:spLocks noChangeShapeType="1"/>
        </xdr:cNvSpPr>
      </xdr:nvSpPr>
      <xdr:spPr bwMode="auto">
        <a:xfrm flipV="1">
          <a:off x="7667625" y="18535650"/>
          <a:ext cx="647700" cy="409575"/>
        </a:xfrm>
        <a:prstGeom prst="line">
          <a:avLst/>
        </a:prstGeom>
        <a:noFill/>
        <a:ln w="19050">
          <a:solidFill>
            <a:srgbClr val="FF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0</xdr:colOff>
      <xdr:row>87</xdr:row>
      <xdr:rowOff>228600</xdr:rowOff>
    </xdr:from>
    <xdr:to>
      <xdr:col>43</xdr:col>
      <xdr:colOff>76200</xdr:colOff>
      <xdr:row>89</xdr:row>
      <xdr:rowOff>133350</xdr:rowOff>
    </xdr:to>
    <xdr:sp macro="" textlink="">
      <xdr:nvSpPr>
        <xdr:cNvPr id="3101" name="Line 18"/>
        <xdr:cNvSpPr>
          <a:spLocks noChangeShapeType="1"/>
        </xdr:cNvSpPr>
      </xdr:nvSpPr>
      <xdr:spPr bwMode="auto">
        <a:xfrm>
          <a:off x="6153150" y="15240000"/>
          <a:ext cx="885825" cy="32385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51</xdr:col>
      <xdr:colOff>114300</xdr:colOff>
      <xdr:row>105</xdr:row>
      <xdr:rowOff>114300</xdr:rowOff>
    </xdr:from>
    <xdr:to>
      <xdr:col>55</xdr:col>
      <xdr:colOff>28575</xdr:colOff>
      <xdr:row>107</xdr:row>
      <xdr:rowOff>57150</xdr:rowOff>
    </xdr:to>
    <xdr:sp macro="" textlink="">
      <xdr:nvSpPr>
        <xdr:cNvPr id="3102" name="Oval 19"/>
        <xdr:cNvSpPr>
          <a:spLocks noChangeArrowheads="1"/>
        </xdr:cNvSpPr>
      </xdr:nvSpPr>
      <xdr:spPr bwMode="auto">
        <a:xfrm>
          <a:off x="8372475" y="18364200"/>
          <a:ext cx="561975" cy="24765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1"/>
  <sheetViews>
    <sheetView tabSelected="1" zoomScale="85" zoomScaleNormal="100" zoomScaleSheetLayoutView="85" workbookViewId="0">
      <selection activeCell="AB19" sqref="AB19:AF21"/>
    </sheetView>
  </sheetViews>
  <sheetFormatPr defaultRowHeight="13.5" x14ac:dyDescent="0.15"/>
  <cols>
    <col min="1" max="107" width="2.125" customWidth="1"/>
  </cols>
  <sheetData>
    <row r="1" spans="1:78" ht="18.75" x14ac:dyDescent="0.2">
      <c r="A1" s="1" t="s">
        <v>164</v>
      </c>
      <c r="BP1" s="2" t="s">
        <v>8</v>
      </c>
    </row>
    <row r="2" spans="1:78" ht="14.25" x14ac:dyDescent="0.15">
      <c r="A2" s="27" t="s">
        <v>9</v>
      </c>
    </row>
    <row r="3" spans="1:78" s="3" customFormat="1" ht="20.100000000000001" customHeight="1" x14ac:dyDescent="0.15">
      <c r="A3" s="28" t="s">
        <v>10</v>
      </c>
      <c r="B3" s="29"/>
      <c r="C3" s="28" t="s">
        <v>11</v>
      </c>
      <c r="D3" s="34"/>
      <c r="E3" s="34"/>
      <c r="F3" s="34"/>
      <c r="G3" s="34"/>
      <c r="H3" s="34"/>
      <c r="I3" s="34"/>
      <c r="J3" s="34"/>
      <c r="K3" s="34"/>
      <c r="L3" s="35"/>
      <c r="M3" s="28" t="s">
        <v>14</v>
      </c>
      <c r="N3" s="34"/>
      <c r="O3" s="34"/>
      <c r="P3" s="35"/>
      <c r="Q3" s="28" t="s">
        <v>13</v>
      </c>
      <c r="R3" s="42"/>
      <c r="S3" s="29"/>
      <c r="T3" s="28" t="s">
        <v>12</v>
      </c>
      <c r="U3" s="29"/>
      <c r="V3" s="72" t="s">
        <v>0</v>
      </c>
      <c r="W3" s="73"/>
      <c r="X3" s="73"/>
      <c r="Y3" s="73"/>
      <c r="Z3" s="73"/>
      <c r="AA3" s="73"/>
      <c r="AB3" s="73"/>
      <c r="AC3" s="73"/>
      <c r="AD3" s="73"/>
      <c r="AE3" s="73"/>
      <c r="AF3" s="74"/>
      <c r="AG3" s="72" t="s">
        <v>1</v>
      </c>
      <c r="AH3" s="73"/>
      <c r="AI3" s="73"/>
      <c r="AJ3" s="73"/>
      <c r="AK3" s="73"/>
      <c r="AL3" s="73"/>
      <c r="AM3" s="73"/>
      <c r="AN3" s="73"/>
      <c r="AO3" s="73"/>
      <c r="AP3" s="73"/>
      <c r="AQ3" s="74"/>
      <c r="AR3" s="28" t="s">
        <v>15</v>
      </c>
      <c r="AS3" s="34"/>
      <c r="AT3" s="35"/>
      <c r="AU3" s="28" t="s">
        <v>16</v>
      </c>
      <c r="AV3" s="42"/>
      <c r="AW3" s="42"/>
      <c r="AX3" s="42"/>
      <c r="AY3" s="42"/>
      <c r="AZ3" s="42"/>
      <c r="BA3" s="42"/>
      <c r="BB3" s="42"/>
      <c r="BC3" s="42"/>
      <c r="BD3" s="29"/>
      <c r="BE3" s="66" t="s">
        <v>17</v>
      </c>
      <c r="BF3" s="66"/>
      <c r="BG3" s="66"/>
      <c r="BH3" s="66"/>
      <c r="BI3" s="66"/>
      <c r="BJ3" s="66"/>
      <c r="BK3" s="66" t="s">
        <v>18</v>
      </c>
      <c r="BL3" s="67"/>
      <c r="BM3" s="67"/>
      <c r="BN3" s="67"/>
      <c r="BO3" s="67"/>
      <c r="BP3" s="67"/>
      <c r="BQ3" s="4"/>
      <c r="BR3" s="4"/>
      <c r="BS3" s="4"/>
      <c r="BT3" s="4"/>
      <c r="BU3" s="4"/>
      <c r="BV3" s="4"/>
      <c r="BW3" s="4"/>
      <c r="BX3" s="4"/>
      <c r="BY3" s="4"/>
      <c r="BZ3" s="4"/>
    </row>
    <row r="4" spans="1:78" s="3" customFormat="1" ht="20.100000000000001" customHeight="1" x14ac:dyDescent="0.15">
      <c r="A4" s="30"/>
      <c r="B4" s="31"/>
      <c r="C4" s="36"/>
      <c r="D4" s="37"/>
      <c r="E4" s="37"/>
      <c r="F4" s="37"/>
      <c r="G4" s="37"/>
      <c r="H4" s="37"/>
      <c r="I4" s="37"/>
      <c r="J4" s="37"/>
      <c r="K4" s="37"/>
      <c r="L4" s="38"/>
      <c r="M4" s="36"/>
      <c r="N4" s="37"/>
      <c r="O4" s="37"/>
      <c r="P4" s="38"/>
      <c r="Q4" s="30"/>
      <c r="R4" s="43"/>
      <c r="S4" s="31"/>
      <c r="T4" s="30"/>
      <c r="U4" s="31"/>
      <c r="V4" s="28" t="s">
        <v>154</v>
      </c>
      <c r="W4" s="42"/>
      <c r="X4" s="42"/>
      <c r="Y4" s="42"/>
      <c r="Z4" s="42"/>
      <c r="AA4" s="29"/>
      <c r="AB4" s="28" t="s">
        <v>153</v>
      </c>
      <c r="AC4" s="42"/>
      <c r="AD4" s="42"/>
      <c r="AE4" s="42"/>
      <c r="AF4" s="29"/>
      <c r="AG4" s="28" t="s">
        <v>155</v>
      </c>
      <c r="AH4" s="42"/>
      <c r="AI4" s="42"/>
      <c r="AJ4" s="42"/>
      <c r="AK4" s="42"/>
      <c r="AL4" s="29"/>
      <c r="AM4" s="28" t="s">
        <v>153</v>
      </c>
      <c r="AN4" s="42"/>
      <c r="AO4" s="42"/>
      <c r="AP4" s="42"/>
      <c r="AQ4" s="29"/>
      <c r="AR4" s="36"/>
      <c r="AS4" s="37"/>
      <c r="AT4" s="38"/>
      <c r="AU4" s="32"/>
      <c r="AV4" s="44"/>
      <c r="AW4" s="44"/>
      <c r="AX4" s="44"/>
      <c r="AY4" s="44"/>
      <c r="AZ4" s="44"/>
      <c r="BA4" s="44"/>
      <c r="BB4" s="44"/>
      <c r="BC4" s="44"/>
      <c r="BD4" s="33"/>
      <c r="BE4" s="66"/>
      <c r="BF4" s="66"/>
      <c r="BG4" s="66"/>
      <c r="BH4" s="66"/>
      <c r="BI4" s="66"/>
      <c r="BJ4" s="66"/>
      <c r="BK4" s="67"/>
      <c r="BL4" s="67"/>
      <c r="BM4" s="67"/>
      <c r="BN4" s="67"/>
      <c r="BO4" s="67"/>
      <c r="BP4" s="67"/>
      <c r="BQ4" s="4"/>
      <c r="BR4" s="4"/>
      <c r="BS4" s="4"/>
      <c r="BT4" s="4"/>
      <c r="BU4" s="4"/>
      <c r="BV4" s="4"/>
      <c r="BW4" s="4"/>
      <c r="BX4" s="4"/>
      <c r="BY4" s="4"/>
      <c r="BZ4" s="4"/>
    </row>
    <row r="5" spans="1:78" s="3" customFormat="1" ht="20.100000000000001" customHeight="1" x14ac:dyDescent="0.15">
      <c r="A5" s="30"/>
      <c r="B5" s="31"/>
      <c r="C5" s="36"/>
      <c r="D5" s="37"/>
      <c r="E5" s="37"/>
      <c r="F5" s="37"/>
      <c r="G5" s="37"/>
      <c r="H5" s="37"/>
      <c r="I5" s="37"/>
      <c r="J5" s="37"/>
      <c r="K5" s="37"/>
      <c r="L5" s="38"/>
      <c r="M5" s="36"/>
      <c r="N5" s="37"/>
      <c r="O5" s="37"/>
      <c r="P5" s="38"/>
      <c r="Q5" s="30"/>
      <c r="R5" s="43"/>
      <c r="S5" s="31"/>
      <c r="T5" s="30"/>
      <c r="U5" s="31"/>
      <c r="V5" s="30"/>
      <c r="W5" s="43"/>
      <c r="X5" s="43"/>
      <c r="Y5" s="43"/>
      <c r="Z5" s="43"/>
      <c r="AA5" s="31"/>
      <c r="AB5" s="30"/>
      <c r="AC5" s="43"/>
      <c r="AD5" s="43"/>
      <c r="AE5" s="43"/>
      <c r="AF5" s="31"/>
      <c r="AG5" s="30"/>
      <c r="AH5" s="43"/>
      <c r="AI5" s="43"/>
      <c r="AJ5" s="43"/>
      <c r="AK5" s="43"/>
      <c r="AL5" s="31"/>
      <c r="AM5" s="30"/>
      <c r="AN5" s="43"/>
      <c r="AO5" s="43"/>
      <c r="AP5" s="43"/>
      <c r="AQ5" s="31"/>
      <c r="AR5" s="36"/>
      <c r="AS5" s="37"/>
      <c r="AT5" s="38"/>
      <c r="AU5" s="71" t="s">
        <v>34</v>
      </c>
      <c r="AV5" s="42"/>
      <c r="AW5" s="42"/>
      <c r="AX5" s="42"/>
      <c r="AY5" s="42"/>
      <c r="AZ5" s="71" t="s">
        <v>35</v>
      </c>
      <c r="BA5" s="42"/>
      <c r="BB5" s="42"/>
      <c r="BC5" s="42"/>
      <c r="BD5" s="42"/>
      <c r="BE5" s="67" t="s">
        <v>36</v>
      </c>
      <c r="BF5" s="67"/>
      <c r="BG5" s="67"/>
      <c r="BH5" s="67"/>
      <c r="BI5" s="67"/>
      <c r="BJ5" s="67"/>
      <c r="BK5" s="67"/>
      <c r="BL5" s="67"/>
      <c r="BM5" s="67"/>
      <c r="BN5" s="67"/>
      <c r="BO5" s="67"/>
      <c r="BP5" s="67"/>
      <c r="BQ5" s="4"/>
      <c r="BR5" s="4"/>
      <c r="BS5" s="4"/>
      <c r="BT5" s="4"/>
      <c r="BU5" s="4"/>
      <c r="BV5" s="4"/>
      <c r="BW5" s="4"/>
      <c r="BX5" s="4"/>
      <c r="BY5" s="4"/>
      <c r="BZ5" s="4"/>
    </row>
    <row r="6" spans="1:78" s="3" customFormat="1" ht="20.100000000000001" customHeight="1" x14ac:dyDescent="0.15">
      <c r="A6" s="32"/>
      <c r="B6" s="33"/>
      <c r="C6" s="39"/>
      <c r="D6" s="40"/>
      <c r="E6" s="40"/>
      <c r="F6" s="40"/>
      <c r="G6" s="40"/>
      <c r="H6" s="40"/>
      <c r="I6" s="40"/>
      <c r="J6" s="40"/>
      <c r="K6" s="40"/>
      <c r="L6" s="41"/>
      <c r="M6" s="39"/>
      <c r="N6" s="40"/>
      <c r="O6" s="40"/>
      <c r="P6" s="41"/>
      <c r="Q6" s="32"/>
      <c r="R6" s="44"/>
      <c r="S6" s="33"/>
      <c r="T6" s="32"/>
      <c r="U6" s="33"/>
      <c r="V6" s="32"/>
      <c r="W6" s="44"/>
      <c r="X6" s="44"/>
      <c r="Y6" s="44"/>
      <c r="Z6" s="44"/>
      <c r="AA6" s="33"/>
      <c r="AB6" s="32"/>
      <c r="AC6" s="44"/>
      <c r="AD6" s="44"/>
      <c r="AE6" s="44"/>
      <c r="AF6" s="33"/>
      <c r="AG6" s="32"/>
      <c r="AH6" s="44"/>
      <c r="AI6" s="44"/>
      <c r="AJ6" s="44"/>
      <c r="AK6" s="44"/>
      <c r="AL6" s="33"/>
      <c r="AM6" s="32"/>
      <c r="AN6" s="44"/>
      <c r="AO6" s="44"/>
      <c r="AP6" s="44"/>
      <c r="AQ6" s="33"/>
      <c r="AR6" s="39"/>
      <c r="AS6" s="40"/>
      <c r="AT6" s="41"/>
      <c r="AU6" s="32"/>
      <c r="AV6" s="44"/>
      <c r="AW6" s="44"/>
      <c r="AX6" s="44"/>
      <c r="AY6" s="44"/>
      <c r="AZ6" s="32"/>
      <c r="BA6" s="44"/>
      <c r="BB6" s="44"/>
      <c r="BC6" s="44"/>
      <c r="BD6" s="44"/>
      <c r="BE6" s="67"/>
      <c r="BF6" s="67"/>
      <c r="BG6" s="67"/>
      <c r="BH6" s="67"/>
      <c r="BI6" s="67"/>
      <c r="BJ6" s="67"/>
      <c r="BK6" s="67"/>
      <c r="BL6" s="67"/>
      <c r="BM6" s="67"/>
      <c r="BN6" s="67"/>
      <c r="BO6" s="67"/>
      <c r="BP6" s="67"/>
      <c r="BQ6" s="4"/>
      <c r="BR6" s="4"/>
      <c r="BS6" s="4"/>
      <c r="BT6" s="4"/>
      <c r="BU6" s="4"/>
      <c r="BV6" s="4"/>
      <c r="BW6" s="4"/>
      <c r="BX6" s="4"/>
      <c r="BY6" s="4"/>
      <c r="BZ6" s="4"/>
    </row>
    <row r="7" spans="1:78" ht="12" customHeight="1" x14ac:dyDescent="0.15">
      <c r="A7" s="80"/>
      <c r="B7" s="81"/>
      <c r="C7" s="68"/>
      <c r="D7" s="69"/>
      <c r="E7" s="69"/>
      <c r="F7" s="69"/>
      <c r="G7" s="69"/>
      <c r="H7" s="69"/>
      <c r="I7" s="69"/>
      <c r="J7" s="69"/>
      <c r="K7" s="69"/>
      <c r="L7" s="70"/>
      <c r="M7" s="48"/>
      <c r="N7" s="49"/>
      <c r="O7" s="49"/>
      <c r="P7" s="50"/>
      <c r="Q7" s="48"/>
      <c r="R7" s="49"/>
      <c r="S7" s="50"/>
      <c r="T7" s="48"/>
      <c r="U7" s="50"/>
      <c r="V7" s="48"/>
      <c r="W7" s="49"/>
      <c r="X7" s="49"/>
      <c r="Y7" s="49"/>
      <c r="Z7" s="49"/>
      <c r="AA7" s="50"/>
      <c r="AB7" s="48"/>
      <c r="AC7" s="49"/>
      <c r="AD7" s="49"/>
      <c r="AE7" s="49"/>
      <c r="AF7" s="50"/>
      <c r="AG7" s="48"/>
      <c r="AH7" s="49"/>
      <c r="AI7" s="49"/>
      <c r="AJ7" s="49"/>
      <c r="AK7" s="49"/>
      <c r="AL7" s="50"/>
      <c r="AM7" s="48"/>
      <c r="AN7" s="49"/>
      <c r="AO7" s="49"/>
      <c r="AP7" s="49"/>
      <c r="AQ7" s="50"/>
      <c r="AR7" s="48"/>
      <c r="AS7" s="49"/>
      <c r="AT7" s="50"/>
      <c r="AU7" s="48"/>
      <c r="AV7" s="49"/>
      <c r="AW7" s="49"/>
      <c r="AX7" s="49"/>
      <c r="AY7" s="50"/>
      <c r="AZ7" s="48"/>
      <c r="BA7" s="49"/>
      <c r="BB7" s="49"/>
      <c r="BC7" s="49"/>
      <c r="BD7" s="50"/>
      <c r="BE7" s="48"/>
      <c r="BF7" s="49"/>
      <c r="BG7" s="49"/>
      <c r="BH7" s="49"/>
      <c r="BI7" s="49"/>
      <c r="BJ7" s="50"/>
      <c r="BK7" s="48"/>
      <c r="BL7" s="49"/>
      <c r="BM7" s="49"/>
      <c r="BN7" s="49"/>
      <c r="BO7" s="49"/>
      <c r="BP7" s="50"/>
    </row>
    <row r="8" spans="1:78" ht="12" customHeight="1" x14ac:dyDescent="0.15">
      <c r="A8" s="97"/>
      <c r="B8" s="99"/>
      <c r="C8" s="63"/>
      <c r="D8" s="64"/>
      <c r="E8" s="64"/>
      <c r="F8" s="64"/>
      <c r="G8" s="64"/>
      <c r="H8" s="64"/>
      <c r="I8" s="64"/>
      <c r="J8" s="64"/>
      <c r="K8" s="64"/>
      <c r="L8" s="65"/>
      <c r="M8" s="51"/>
      <c r="N8" s="52"/>
      <c r="O8" s="52"/>
      <c r="P8" s="53"/>
      <c r="Q8" s="51"/>
      <c r="R8" s="52"/>
      <c r="S8" s="53"/>
      <c r="T8" s="51"/>
      <c r="U8" s="53"/>
      <c r="V8" s="51"/>
      <c r="W8" s="52"/>
      <c r="X8" s="52"/>
      <c r="Y8" s="52"/>
      <c r="Z8" s="52"/>
      <c r="AA8" s="53"/>
      <c r="AB8" s="51"/>
      <c r="AC8" s="52"/>
      <c r="AD8" s="52"/>
      <c r="AE8" s="52"/>
      <c r="AF8" s="53"/>
      <c r="AG8" s="51"/>
      <c r="AH8" s="52"/>
      <c r="AI8" s="52"/>
      <c r="AJ8" s="52"/>
      <c r="AK8" s="52"/>
      <c r="AL8" s="53"/>
      <c r="AM8" s="51"/>
      <c r="AN8" s="52"/>
      <c r="AO8" s="52"/>
      <c r="AP8" s="52"/>
      <c r="AQ8" s="53"/>
      <c r="AR8" s="51"/>
      <c r="AS8" s="52"/>
      <c r="AT8" s="53"/>
      <c r="AU8" s="51"/>
      <c r="AV8" s="52"/>
      <c r="AW8" s="52"/>
      <c r="AX8" s="52"/>
      <c r="AY8" s="53"/>
      <c r="AZ8" s="51"/>
      <c r="BA8" s="52"/>
      <c r="BB8" s="52"/>
      <c r="BC8" s="52"/>
      <c r="BD8" s="53"/>
      <c r="BE8" s="51"/>
      <c r="BF8" s="52"/>
      <c r="BG8" s="52"/>
      <c r="BH8" s="52"/>
      <c r="BI8" s="52"/>
      <c r="BJ8" s="53"/>
      <c r="BK8" s="51"/>
      <c r="BL8" s="52"/>
      <c r="BM8" s="52"/>
      <c r="BN8" s="52"/>
      <c r="BO8" s="52"/>
      <c r="BP8" s="53"/>
    </row>
    <row r="9" spans="1:78" ht="12" customHeight="1" x14ac:dyDescent="0.15">
      <c r="A9" s="82"/>
      <c r="B9" s="83"/>
      <c r="C9" s="60"/>
      <c r="D9" s="61"/>
      <c r="E9" s="61"/>
      <c r="F9" s="61"/>
      <c r="G9" s="61"/>
      <c r="H9" s="61"/>
      <c r="I9" s="61"/>
      <c r="J9" s="61"/>
      <c r="K9" s="61"/>
      <c r="L9" s="62"/>
      <c r="M9" s="57"/>
      <c r="N9" s="58"/>
      <c r="O9" s="58"/>
      <c r="P9" s="59"/>
      <c r="Q9" s="57"/>
      <c r="R9" s="58"/>
      <c r="S9" s="59"/>
      <c r="T9" s="57"/>
      <c r="U9" s="59"/>
      <c r="V9" s="45"/>
      <c r="W9" s="46"/>
      <c r="X9" s="46"/>
      <c r="Y9" s="46"/>
      <c r="Z9" s="46"/>
      <c r="AA9" s="47"/>
      <c r="AB9" s="57"/>
      <c r="AC9" s="58"/>
      <c r="AD9" s="58"/>
      <c r="AE9" s="58"/>
      <c r="AF9" s="59"/>
      <c r="AG9" s="45"/>
      <c r="AH9" s="46"/>
      <c r="AI9" s="46"/>
      <c r="AJ9" s="46"/>
      <c r="AK9" s="46"/>
      <c r="AL9" s="47"/>
      <c r="AM9" s="57"/>
      <c r="AN9" s="58"/>
      <c r="AO9" s="58"/>
      <c r="AP9" s="58"/>
      <c r="AQ9" s="59"/>
      <c r="AR9" s="57"/>
      <c r="AS9" s="58"/>
      <c r="AT9" s="59"/>
      <c r="AU9" s="57"/>
      <c r="AV9" s="58"/>
      <c r="AW9" s="58"/>
      <c r="AX9" s="58"/>
      <c r="AY9" s="59"/>
      <c r="AZ9" s="57"/>
      <c r="BA9" s="58"/>
      <c r="BB9" s="58"/>
      <c r="BC9" s="58"/>
      <c r="BD9" s="59"/>
      <c r="BE9" s="57"/>
      <c r="BF9" s="58"/>
      <c r="BG9" s="58"/>
      <c r="BH9" s="58"/>
      <c r="BI9" s="58"/>
      <c r="BJ9" s="59"/>
      <c r="BK9" s="57"/>
      <c r="BL9" s="58"/>
      <c r="BM9" s="58"/>
      <c r="BN9" s="58"/>
      <c r="BO9" s="58"/>
      <c r="BP9" s="59"/>
    </row>
    <row r="10" spans="1:78" ht="12" customHeight="1" x14ac:dyDescent="0.15">
      <c r="A10" s="80"/>
      <c r="B10" s="81"/>
      <c r="C10" s="76"/>
      <c r="D10" s="76"/>
      <c r="E10" s="76"/>
      <c r="F10" s="76"/>
      <c r="G10" s="76"/>
      <c r="H10" s="76"/>
      <c r="I10" s="76"/>
      <c r="J10" s="76"/>
      <c r="K10" s="76"/>
      <c r="L10" s="76"/>
      <c r="M10" s="48"/>
      <c r="N10" s="49"/>
      <c r="O10" s="49"/>
      <c r="P10" s="50"/>
      <c r="Q10" s="48"/>
      <c r="R10" s="49"/>
      <c r="S10" s="50"/>
      <c r="T10" s="48"/>
      <c r="U10" s="50"/>
      <c r="V10" s="48"/>
      <c r="W10" s="49"/>
      <c r="X10" s="49"/>
      <c r="Y10" s="49"/>
      <c r="Z10" s="49"/>
      <c r="AA10" s="50"/>
      <c r="AB10" s="48"/>
      <c r="AC10" s="49"/>
      <c r="AD10" s="49"/>
      <c r="AE10" s="49"/>
      <c r="AF10" s="50"/>
      <c r="AG10" s="48"/>
      <c r="AH10" s="49"/>
      <c r="AI10" s="49"/>
      <c r="AJ10" s="49"/>
      <c r="AK10" s="49"/>
      <c r="AL10" s="50"/>
      <c r="AM10" s="48"/>
      <c r="AN10" s="49"/>
      <c r="AO10" s="49"/>
      <c r="AP10" s="49"/>
      <c r="AQ10" s="50"/>
      <c r="AR10" s="48"/>
      <c r="AS10" s="49"/>
      <c r="AT10" s="50"/>
      <c r="AU10" s="48"/>
      <c r="AV10" s="49"/>
      <c r="AW10" s="49"/>
      <c r="AX10" s="49"/>
      <c r="AY10" s="50"/>
      <c r="AZ10" s="48"/>
      <c r="BA10" s="49"/>
      <c r="BB10" s="49"/>
      <c r="BC10" s="49"/>
      <c r="BD10" s="50"/>
      <c r="BE10" s="48"/>
      <c r="BF10" s="49"/>
      <c r="BG10" s="49"/>
      <c r="BH10" s="49"/>
      <c r="BI10" s="49"/>
      <c r="BJ10" s="50"/>
      <c r="BK10" s="48"/>
      <c r="BL10" s="49"/>
      <c r="BM10" s="49"/>
      <c r="BN10" s="49"/>
      <c r="BO10" s="49"/>
      <c r="BP10" s="50"/>
    </row>
    <row r="11" spans="1:78" ht="12" customHeight="1" x14ac:dyDescent="0.15">
      <c r="A11" s="97"/>
      <c r="B11" s="99"/>
      <c r="C11" s="75"/>
      <c r="D11" s="75"/>
      <c r="E11" s="75"/>
      <c r="F11" s="75"/>
      <c r="G11" s="75"/>
      <c r="H11" s="75"/>
      <c r="I11" s="75"/>
      <c r="J11" s="75"/>
      <c r="K11" s="75"/>
      <c r="L11" s="75"/>
      <c r="M11" s="51"/>
      <c r="N11" s="52"/>
      <c r="O11" s="52"/>
      <c r="P11" s="53"/>
      <c r="Q11" s="51"/>
      <c r="R11" s="52"/>
      <c r="S11" s="53"/>
      <c r="T11" s="51"/>
      <c r="U11" s="53"/>
      <c r="V11" s="51"/>
      <c r="W11" s="52"/>
      <c r="X11" s="52"/>
      <c r="Y11" s="52"/>
      <c r="Z11" s="52"/>
      <c r="AA11" s="53"/>
      <c r="AB11" s="51"/>
      <c r="AC11" s="52"/>
      <c r="AD11" s="52"/>
      <c r="AE11" s="52"/>
      <c r="AF11" s="53"/>
      <c r="AG11" s="51"/>
      <c r="AH11" s="52"/>
      <c r="AI11" s="52"/>
      <c r="AJ11" s="52"/>
      <c r="AK11" s="52"/>
      <c r="AL11" s="53"/>
      <c r="AM11" s="51"/>
      <c r="AN11" s="52"/>
      <c r="AO11" s="52"/>
      <c r="AP11" s="52"/>
      <c r="AQ11" s="53"/>
      <c r="AR11" s="51"/>
      <c r="AS11" s="52"/>
      <c r="AT11" s="53"/>
      <c r="AU11" s="51"/>
      <c r="AV11" s="52"/>
      <c r="AW11" s="52"/>
      <c r="AX11" s="52"/>
      <c r="AY11" s="53"/>
      <c r="AZ11" s="51"/>
      <c r="BA11" s="52"/>
      <c r="BB11" s="52"/>
      <c r="BC11" s="52"/>
      <c r="BD11" s="53"/>
      <c r="BE11" s="51"/>
      <c r="BF11" s="52"/>
      <c r="BG11" s="52"/>
      <c r="BH11" s="52"/>
      <c r="BI11" s="52"/>
      <c r="BJ11" s="53"/>
      <c r="BK11" s="51"/>
      <c r="BL11" s="52"/>
      <c r="BM11" s="52"/>
      <c r="BN11" s="52"/>
      <c r="BO11" s="52"/>
      <c r="BP11" s="53"/>
    </row>
    <row r="12" spans="1:78" ht="12" customHeight="1" x14ac:dyDescent="0.15">
      <c r="A12" s="82"/>
      <c r="B12" s="83"/>
      <c r="C12" s="77"/>
      <c r="D12" s="77"/>
      <c r="E12" s="77"/>
      <c r="F12" s="77"/>
      <c r="G12" s="77"/>
      <c r="H12" s="77"/>
      <c r="I12" s="77"/>
      <c r="J12" s="77"/>
      <c r="K12" s="77"/>
      <c r="L12" s="77"/>
      <c r="M12" s="57"/>
      <c r="N12" s="58"/>
      <c r="O12" s="58"/>
      <c r="P12" s="59"/>
      <c r="Q12" s="57"/>
      <c r="R12" s="58"/>
      <c r="S12" s="59"/>
      <c r="T12" s="57"/>
      <c r="U12" s="59"/>
      <c r="V12" s="45"/>
      <c r="W12" s="46"/>
      <c r="X12" s="46"/>
      <c r="Y12" s="46"/>
      <c r="Z12" s="46"/>
      <c r="AA12" s="47"/>
      <c r="AB12" s="57"/>
      <c r="AC12" s="58"/>
      <c r="AD12" s="58"/>
      <c r="AE12" s="58"/>
      <c r="AF12" s="59"/>
      <c r="AG12" s="45"/>
      <c r="AH12" s="46"/>
      <c r="AI12" s="46"/>
      <c r="AJ12" s="46"/>
      <c r="AK12" s="46"/>
      <c r="AL12" s="47"/>
      <c r="AM12" s="57"/>
      <c r="AN12" s="58"/>
      <c r="AO12" s="58"/>
      <c r="AP12" s="58"/>
      <c r="AQ12" s="59"/>
      <c r="AR12" s="57"/>
      <c r="AS12" s="58"/>
      <c r="AT12" s="59"/>
      <c r="AU12" s="57"/>
      <c r="AV12" s="58"/>
      <c r="AW12" s="58"/>
      <c r="AX12" s="58"/>
      <c r="AY12" s="59"/>
      <c r="AZ12" s="57"/>
      <c r="BA12" s="58"/>
      <c r="BB12" s="58"/>
      <c r="BC12" s="58"/>
      <c r="BD12" s="59"/>
      <c r="BE12" s="57"/>
      <c r="BF12" s="58"/>
      <c r="BG12" s="58"/>
      <c r="BH12" s="58"/>
      <c r="BI12" s="58"/>
      <c r="BJ12" s="59"/>
      <c r="BK12" s="57"/>
      <c r="BL12" s="58"/>
      <c r="BM12" s="58"/>
      <c r="BN12" s="58"/>
      <c r="BO12" s="58"/>
      <c r="BP12" s="59"/>
    </row>
    <row r="13" spans="1:78" ht="12" customHeight="1" x14ac:dyDescent="0.15">
      <c r="A13" s="80"/>
      <c r="B13" s="81"/>
      <c r="C13" s="76"/>
      <c r="D13" s="76"/>
      <c r="E13" s="76"/>
      <c r="F13" s="76"/>
      <c r="G13" s="76"/>
      <c r="H13" s="76"/>
      <c r="I13" s="76"/>
      <c r="J13" s="76"/>
      <c r="K13" s="76"/>
      <c r="L13" s="76"/>
      <c r="M13" s="48"/>
      <c r="N13" s="49"/>
      <c r="O13" s="49"/>
      <c r="P13" s="50"/>
      <c r="Q13" s="48"/>
      <c r="R13" s="49"/>
      <c r="S13" s="50"/>
      <c r="T13" s="48"/>
      <c r="U13" s="50"/>
      <c r="V13" s="48"/>
      <c r="W13" s="49"/>
      <c r="X13" s="49"/>
      <c r="Y13" s="49"/>
      <c r="Z13" s="49"/>
      <c r="AA13" s="50"/>
      <c r="AB13" s="48"/>
      <c r="AC13" s="49"/>
      <c r="AD13" s="49"/>
      <c r="AE13" s="49"/>
      <c r="AF13" s="50"/>
      <c r="AG13" s="48"/>
      <c r="AH13" s="49"/>
      <c r="AI13" s="49"/>
      <c r="AJ13" s="49"/>
      <c r="AK13" s="49"/>
      <c r="AL13" s="50"/>
      <c r="AM13" s="48"/>
      <c r="AN13" s="49"/>
      <c r="AO13" s="49"/>
      <c r="AP13" s="49"/>
      <c r="AQ13" s="50"/>
      <c r="AR13" s="48"/>
      <c r="AS13" s="49"/>
      <c r="AT13" s="50"/>
      <c r="AU13" s="48"/>
      <c r="AV13" s="49"/>
      <c r="AW13" s="49"/>
      <c r="AX13" s="49"/>
      <c r="AY13" s="50"/>
      <c r="AZ13" s="48"/>
      <c r="BA13" s="49"/>
      <c r="BB13" s="49"/>
      <c r="BC13" s="49"/>
      <c r="BD13" s="50"/>
      <c r="BE13" s="48"/>
      <c r="BF13" s="49"/>
      <c r="BG13" s="49"/>
      <c r="BH13" s="49"/>
      <c r="BI13" s="49"/>
      <c r="BJ13" s="50"/>
      <c r="BK13" s="48"/>
      <c r="BL13" s="49"/>
      <c r="BM13" s="49"/>
      <c r="BN13" s="49"/>
      <c r="BO13" s="49"/>
      <c r="BP13" s="50"/>
    </row>
    <row r="14" spans="1:78" ht="12" customHeight="1" x14ac:dyDescent="0.15">
      <c r="A14" s="97"/>
      <c r="B14" s="99"/>
      <c r="C14" s="75"/>
      <c r="D14" s="75"/>
      <c r="E14" s="75"/>
      <c r="F14" s="75"/>
      <c r="G14" s="75"/>
      <c r="H14" s="75"/>
      <c r="I14" s="75"/>
      <c r="J14" s="75"/>
      <c r="K14" s="75"/>
      <c r="L14" s="75"/>
      <c r="M14" s="51"/>
      <c r="N14" s="52"/>
      <c r="O14" s="52"/>
      <c r="P14" s="53"/>
      <c r="Q14" s="51"/>
      <c r="R14" s="52"/>
      <c r="S14" s="53"/>
      <c r="T14" s="51"/>
      <c r="U14" s="53"/>
      <c r="V14" s="51"/>
      <c r="W14" s="52"/>
      <c r="X14" s="52"/>
      <c r="Y14" s="52"/>
      <c r="Z14" s="52"/>
      <c r="AA14" s="53"/>
      <c r="AB14" s="51"/>
      <c r="AC14" s="52"/>
      <c r="AD14" s="52"/>
      <c r="AE14" s="52"/>
      <c r="AF14" s="53"/>
      <c r="AG14" s="51"/>
      <c r="AH14" s="52"/>
      <c r="AI14" s="52"/>
      <c r="AJ14" s="52"/>
      <c r="AK14" s="52"/>
      <c r="AL14" s="53"/>
      <c r="AM14" s="51"/>
      <c r="AN14" s="52"/>
      <c r="AO14" s="52"/>
      <c r="AP14" s="52"/>
      <c r="AQ14" s="53"/>
      <c r="AR14" s="51"/>
      <c r="AS14" s="52"/>
      <c r="AT14" s="53"/>
      <c r="AU14" s="51"/>
      <c r="AV14" s="52"/>
      <c r="AW14" s="52"/>
      <c r="AX14" s="52"/>
      <c r="AY14" s="53"/>
      <c r="AZ14" s="51"/>
      <c r="BA14" s="52"/>
      <c r="BB14" s="52"/>
      <c r="BC14" s="52"/>
      <c r="BD14" s="53"/>
      <c r="BE14" s="51"/>
      <c r="BF14" s="52"/>
      <c r="BG14" s="52"/>
      <c r="BH14" s="52"/>
      <c r="BI14" s="52"/>
      <c r="BJ14" s="53"/>
      <c r="BK14" s="51"/>
      <c r="BL14" s="52"/>
      <c r="BM14" s="52"/>
      <c r="BN14" s="52"/>
      <c r="BO14" s="52"/>
      <c r="BP14" s="53"/>
    </row>
    <row r="15" spans="1:78" ht="12" customHeight="1" x14ac:dyDescent="0.15">
      <c r="A15" s="82"/>
      <c r="B15" s="83"/>
      <c r="C15" s="77"/>
      <c r="D15" s="77"/>
      <c r="E15" s="77"/>
      <c r="F15" s="77"/>
      <c r="G15" s="77"/>
      <c r="H15" s="77"/>
      <c r="I15" s="77"/>
      <c r="J15" s="77"/>
      <c r="K15" s="77"/>
      <c r="L15" s="77"/>
      <c r="M15" s="57"/>
      <c r="N15" s="58"/>
      <c r="O15" s="58"/>
      <c r="P15" s="59"/>
      <c r="Q15" s="57"/>
      <c r="R15" s="58"/>
      <c r="S15" s="59"/>
      <c r="T15" s="57"/>
      <c r="U15" s="59"/>
      <c r="V15" s="45"/>
      <c r="W15" s="46"/>
      <c r="X15" s="46"/>
      <c r="Y15" s="46"/>
      <c r="Z15" s="46"/>
      <c r="AA15" s="47"/>
      <c r="AB15" s="57"/>
      <c r="AC15" s="58"/>
      <c r="AD15" s="58"/>
      <c r="AE15" s="58"/>
      <c r="AF15" s="59"/>
      <c r="AG15" s="45"/>
      <c r="AH15" s="46"/>
      <c r="AI15" s="46"/>
      <c r="AJ15" s="46"/>
      <c r="AK15" s="46"/>
      <c r="AL15" s="47"/>
      <c r="AM15" s="57"/>
      <c r="AN15" s="58"/>
      <c r="AO15" s="58"/>
      <c r="AP15" s="58"/>
      <c r="AQ15" s="59"/>
      <c r="AR15" s="57"/>
      <c r="AS15" s="58"/>
      <c r="AT15" s="59"/>
      <c r="AU15" s="57"/>
      <c r="AV15" s="58"/>
      <c r="AW15" s="58"/>
      <c r="AX15" s="58"/>
      <c r="AY15" s="59"/>
      <c r="AZ15" s="57"/>
      <c r="BA15" s="58"/>
      <c r="BB15" s="58"/>
      <c r="BC15" s="58"/>
      <c r="BD15" s="59"/>
      <c r="BE15" s="57"/>
      <c r="BF15" s="58"/>
      <c r="BG15" s="58"/>
      <c r="BH15" s="58"/>
      <c r="BI15" s="58"/>
      <c r="BJ15" s="59"/>
      <c r="BK15" s="57"/>
      <c r="BL15" s="58"/>
      <c r="BM15" s="58"/>
      <c r="BN15" s="58"/>
      <c r="BO15" s="58"/>
      <c r="BP15" s="59"/>
    </row>
    <row r="16" spans="1:78" ht="12" customHeight="1" x14ac:dyDescent="0.15">
      <c r="A16" s="80"/>
      <c r="B16" s="81"/>
      <c r="C16" s="76"/>
      <c r="D16" s="76"/>
      <c r="E16" s="76"/>
      <c r="F16" s="76"/>
      <c r="G16" s="76"/>
      <c r="H16" s="76"/>
      <c r="I16" s="76"/>
      <c r="J16" s="76"/>
      <c r="K16" s="76"/>
      <c r="L16" s="76"/>
      <c r="M16" s="48"/>
      <c r="N16" s="49"/>
      <c r="O16" s="49"/>
      <c r="P16" s="50"/>
      <c r="Q16" s="48"/>
      <c r="R16" s="49"/>
      <c r="S16" s="50"/>
      <c r="T16" s="48"/>
      <c r="U16" s="50"/>
      <c r="V16" s="48"/>
      <c r="W16" s="49"/>
      <c r="X16" s="49"/>
      <c r="Y16" s="49"/>
      <c r="Z16" s="49"/>
      <c r="AA16" s="50"/>
      <c r="AB16" s="48"/>
      <c r="AC16" s="49"/>
      <c r="AD16" s="49"/>
      <c r="AE16" s="49"/>
      <c r="AF16" s="50"/>
      <c r="AG16" s="48"/>
      <c r="AH16" s="49"/>
      <c r="AI16" s="49"/>
      <c r="AJ16" s="49"/>
      <c r="AK16" s="49"/>
      <c r="AL16" s="50"/>
      <c r="AM16" s="48"/>
      <c r="AN16" s="49"/>
      <c r="AO16" s="49"/>
      <c r="AP16" s="49"/>
      <c r="AQ16" s="50"/>
      <c r="AR16" s="48"/>
      <c r="AS16" s="49"/>
      <c r="AT16" s="50"/>
      <c r="AU16" s="48"/>
      <c r="AV16" s="49"/>
      <c r="AW16" s="49"/>
      <c r="AX16" s="49"/>
      <c r="AY16" s="50"/>
      <c r="AZ16" s="48"/>
      <c r="BA16" s="49"/>
      <c r="BB16" s="49"/>
      <c r="BC16" s="49"/>
      <c r="BD16" s="50"/>
      <c r="BE16" s="48"/>
      <c r="BF16" s="49"/>
      <c r="BG16" s="49"/>
      <c r="BH16" s="49"/>
      <c r="BI16" s="49"/>
      <c r="BJ16" s="50"/>
      <c r="BK16" s="48"/>
      <c r="BL16" s="49"/>
      <c r="BM16" s="49"/>
      <c r="BN16" s="49"/>
      <c r="BO16" s="49"/>
      <c r="BP16" s="50"/>
    </row>
    <row r="17" spans="1:68" ht="12" customHeight="1" x14ac:dyDescent="0.15">
      <c r="A17" s="97"/>
      <c r="B17" s="99"/>
      <c r="C17" s="75"/>
      <c r="D17" s="75"/>
      <c r="E17" s="75"/>
      <c r="F17" s="75"/>
      <c r="G17" s="75"/>
      <c r="H17" s="75"/>
      <c r="I17" s="75"/>
      <c r="J17" s="75"/>
      <c r="K17" s="75"/>
      <c r="L17" s="75"/>
      <c r="M17" s="51"/>
      <c r="N17" s="52"/>
      <c r="O17" s="52"/>
      <c r="P17" s="53"/>
      <c r="Q17" s="51"/>
      <c r="R17" s="52"/>
      <c r="S17" s="53"/>
      <c r="T17" s="51"/>
      <c r="U17" s="53"/>
      <c r="V17" s="51"/>
      <c r="W17" s="52"/>
      <c r="X17" s="52"/>
      <c r="Y17" s="52"/>
      <c r="Z17" s="52"/>
      <c r="AA17" s="53"/>
      <c r="AB17" s="51"/>
      <c r="AC17" s="52"/>
      <c r="AD17" s="52"/>
      <c r="AE17" s="52"/>
      <c r="AF17" s="53"/>
      <c r="AG17" s="51"/>
      <c r="AH17" s="52"/>
      <c r="AI17" s="52"/>
      <c r="AJ17" s="52"/>
      <c r="AK17" s="52"/>
      <c r="AL17" s="53"/>
      <c r="AM17" s="51"/>
      <c r="AN17" s="52"/>
      <c r="AO17" s="52"/>
      <c r="AP17" s="52"/>
      <c r="AQ17" s="53"/>
      <c r="AR17" s="51"/>
      <c r="AS17" s="52"/>
      <c r="AT17" s="53"/>
      <c r="AU17" s="51"/>
      <c r="AV17" s="52"/>
      <c r="AW17" s="52"/>
      <c r="AX17" s="52"/>
      <c r="AY17" s="53"/>
      <c r="AZ17" s="51"/>
      <c r="BA17" s="52"/>
      <c r="BB17" s="52"/>
      <c r="BC17" s="52"/>
      <c r="BD17" s="53"/>
      <c r="BE17" s="51"/>
      <c r="BF17" s="52"/>
      <c r="BG17" s="52"/>
      <c r="BH17" s="52"/>
      <c r="BI17" s="52"/>
      <c r="BJ17" s="53"/>
      <c r="BK17" s="51"/>
      <c r="BL17" s="52"/>
      <c r="BM17" s="52"/>
      <c r="BN17" s="52"/>
      <c r="BO17" s="52"/>
      <c r="BP17" s="53"/>
    </row>
    <row r="18" spans="1:68" ht="12" customHeight="1" x14ac:dyDescent="0.15">
      <c r="A18" s="82"/>
      <c r="B18" s="83"/>
      <c r="C18" s="77"/>
      <c r="D18" s="77"/>
      <c r="E18" s="77"/>
      <c r="F18" s="77"/>
      <c r="G18" s="77"/>
      <c r="H18" s="77"/>
      <c r="I18" s="77"/>
      <c r="J18" s="77"/>
      <c r="K18" s="77"/>
      <c r="L18" s="77"/>
      <c r="M18" s="57"/>
      <c r="N18" s="58"/>
      <c r="O18" s="58"/>
      <c r="P18" s="59"/>
      <c r="Q18" s="57"/>
      <c r="R18" s="58"/>
      <c r="S18" s="59"/>
      <c r="T18" s="57"/>
      <c r="U18" s="59"/>
      <c r="V18" s="45"/>
      <c r="W18" s="46"/>
      <c r="X18" s="46"/>
      <c r="Y18" s="46"/>
      <c r="Z18" s="46"/>
      <c r="AA18" s="47"/>
      <c r="AB18" s="57"/>
      <c r="AC18" s="58"/>
      <c r="AD18" s="58"/>
      <c r="AE18" s="58"/>
      <c r="AF18" s="59"/>
      <c r="AG18" s="45"/>
      <c r="AH18" s="46"/>
      <c r="AI18" s="46"/>
      <c r="AJ18" s="46"/>
      <c r="AK18" s="46"/>
      <c r="AL18" s="47"/>
      <c r="AM18" s="57"/>
      <c r="AN18" s="58"/>
      <c r="AO18" s="58"/>
      <c r="AP18" s="58"/>
      <c r="AQ18" s="59"/>
      <c r="AR18" s="57"/>
      <c r="AS18" s="58"/>
      <c r="AT18" s="59"/>
      <c r="AU18" s="57"/>
      <c r="AV18" s="58"/>
      <c r="AW18" s="58"/>
      <c r="AX18" s="58"/>
      <c r="AY18" s="59"/>
      <c r="AZ18" s="57"/>
      <c r="BA18" s="58"/>
      <c r="BB18" s="58"/>
      <c r="BC18" s="58"/>
      <c r="BD18" s="59"/>
      <c r="BE18" s="57"/>
      <c r="BF18" s="58"/>
      <c r="BG18" s="58"/>
      <c r="BH18" s="58"/>
      <c r="BI18" s="58"/>
      <c r="BJ18" s="59"/>
      <c r="BK18" s="57"/>
      <c r="BL18" s="58"/>
      <c r="BM18" s="58"/>
      <c r="BN18" s="58"/>
      <c r="BO18" s="58"/>
      <c r="BP18" s="59"/>
    </row>
    <row r="19" spans="1:68" ht="12" customHeight="1" x14ac:dyDescent="0.15">
      <c r="A19" s="80"/>
      <c r="B19" s="81"/>
      <c r="C19" s="76"/>
      <c r="D19" s="76"/>
      <c r="E19" s="76"/>
      <c r="F19" s="76"/>
      <c r="G19" s="76"/>
      <c r="H19" s="76"/>
      <c r="I19" s="76"/>
      <c r="J19" s="76"/>
      <c r="K19" s="76"/>
      <c r="L19" s="76"/>
      <c r="M19" s="48"/>
      <c r="N19" s="49"/>
      <c r="O19" s="49"/>
      <c r="P19" s="50"/>
      <c r="Q19" s="48"/>
      <c r="R19" s="49"/>
      <c r="S19" s="50"/>
      <c r="T19" s="48"/>
      <c r="U19" s="50"/>
      <c r="V19" s="48"/>
      <c r="W19" s="49"/>
      <c r="X19" s="49"/>
      <c r="Y19" s="49"/>
      <c r="Z19" s="49"/>
      <c r="AA19" s="50"/>
      <c r="AB19" s="48"/>
      <c r="AC19" s="49"/>
      <c r="AD19" s="49"/>
      <c r="AE19" s="49"/>
      <c r="AF19" s="50"/>
      <c r="AG19" s="48"/>
      <c r="AH19" s="49"/>
      <c r="AI19" s="49"/>
      <c r="AJ19" s="49"/>
      <c r="AK19" s="49"/>
      <c r="AL19" s="50"/>
      <c r="AM19" s="48"/>
      <c r="AN19" s="49"/>
      <c r="AO19" s="49"/>
      <c r="AP19" s="49"/>
      <c r="AQ19" s="50"/>
      <c r="AR19" s="48"/>
      <c r="AS19" s="49"/>
      <c r="AT19" s="50"/>
      <c r="AU19" s="48"/>
      <c r="AV19" s="49"/>
      <c r="AW19" s="49"/>
      <c r="AX19" s="49"/>
      <c r="AY19" s="50"/>
      <c r="AZ19" s="48"/>
      <c r="BA19" s="49"/>
      <c r="BB19" s="49"/>
      <c r="BC19" s="49"/>
      <c r="BD19" s="50"/>
      <c r="BE19" s="48"/>
      <c r="BF19" s="49"/>
      <c r="BG19" s="49"/>
      <c r="BH19" s="49"/>
      <c r="BI19" s="49"/>
      <c r="BJ19" s="50"/>
      <c r="BK19" s="48"/>
      <c r="BL19" s="49"/>
      <c r="BM19" s="49"/>
      <c r="BN19" s="49"/>
      <c r="BO19" s="49"/>
      <c r="BP19" s="50"/>
    </row>
    <row r="20" spans="1:68" ht="12" customHeight="1" x14ac:dyDescent="0.15">
      <c r="A20" s="97"/>
      <c r="B20" s="99"/>
      <c r="C20" s="75"/>
      <c r="D20" s="75"/>
      <c r="E20" s="75"/>
      <c r="F20" s="75"/>
      <c r="G20" s="75"/>
      <c r="H20" s="75"/>
      <c r="I20" s="75"/>
      <c r="J20" s="75"/>
      <c r="K20" s="75"/>
      <c r="L20" s="75"/>
      <c r="M20" s="51"/>
      <c r="N20" s="52"/>
      <c r="O20" s="52"/>
      <c r="P20" s="53"/>
      <c r="Q20" s="51"/>
      <c r="R20" s="52"/>
      <c r="S20" s="53"/>
      <c r="T20" s="51"/>
      <c r="U20" s="53"/>
      <c r="V20" s="51"/>
      <c r="W20" s="52"/>
      <c r="X20" s="52"/>
      <c r="Y20" s="52"/>
      <c r="Z20" s="52"/>
      <c r="AA20" s="53"/>
      <c r="AB20" s="51"/>
      <c r="AC20" s="52"/>
      <c r="AD20" s="52"/>
      <c r="AE20" s="52"/>
      <c r="AF20" s="53"/>
      <c r="AG20" s="51"/>
      <c r="AH20" s="52"/>
      <c r="AI20" s="52"/>
      <c r="AJ20" s="52"/>
      <c r="AK20" s="52"/>
      <c r="AL20" s="53"/>
      <c r="AM20" s="51"/>
      <c r="AN20" s="52"/>
      <c r="AO20" s="52"/>
      <c r="AP20" s="52"/>
      <c r="AQ20" s="53"/>
      <c r="AR20" s="51"/>
      <c r="AS20" s="52"/>
      <c r="AT20" s="53"/>
      <c r="AU20" s="51"/>
      <c r="AV20" s="52"/>
      <c r="AW20" s="52"/>
      <c r="AX20" s="52"/>
      <c r="AY20" s="53"/>
      <c r="AZ20" s="51"/>
      <c r="BA20" s="52"/>
      <c r="BB20" s="52"/>
      <c r="BC20" s="52"/>
      <c r="BD20" s="53"/>
      <c r="BE20" s="51"/>
      <c r="BF20" s="52"/>
      <c r="BG20" s="52"/>
      <c r="BH20" s="52"/>
      <c r="BI20" s="52"/>
      <c r="BJ20" s="53"/>
      <c r="BK20" s="51"/>
      <c r="BL20" s="52"/>
      <c r="BM20" s="52"/>
      <c r="BN20" s="52"/>
      <c r="BO20" s="52"/>
      <c r="BP20" s="53"/>
    </row>
    <row r="21" spans="1:68" ht="12" customHeight="1" x14ac:dyDescent="0.15">
      <c r="A21" s="82"/>
      <c r="B21" s="83"/>
      <c r="C21" s="77"/>
      <c r="D21" s="77"/>
      <c r="E21" s="77"/>
      <c r="F21" s="77"/>
      <c r="G21" s="77"/>
      <c r="H21" s="77"/>
      <c r="I21" s="77"/>
      <c r="J21" s="77"/>
      <c r="K21" s="77"/>
      <c r="L21" s="77"/>
      <c r="M21" s="57"/>
      <c r="N21" s="58"/>
      <c r="O21" s="58"/>
      <c r="P21" s="59"/>
      <c r="Q21" s="57"/>
      <c r="R21" s="58"/>
      <c r="S21" s="59"/>
      <c r="T21" s="57"/>
      <c r="U21" s="59"/>
      <c r="V21" s="45"/>
      <c r="W21" s="46"/>
      <c r="X21" s="46"/>
      <c r="Y21" s="46"/>
      <c r="Z21" s="46"/>
      <c r="AA21" s="47"/>
      <c r="AB21" s="57"/>
      <c r="AC21" s="58"/>
      <c r="AD21" s="58"/>
      <c r="AE21" s="58"/>
      <c r="AF21" s="59"/>
      <c r="AG21" s="45"/>
      <c r="AH21" s="46"/>
      <c r="AI21" s="46"/>
      <c r="AJ21" s="46"/>
      <c r="AK21" s="46"/>
      <c r="AL21" s="47"/>
      <c r="AM21" s="57"/>
      <c r="AN21" s="58"/>
      <c r="AO21" s="58"/>
      <c r="AP21" s="58"/>
      <c r="AQ21" s="59"/>
      <c r="AR21" s="57"/>
      <c r="AS21" s="58"/>
      <c r="AT21" s="59"/>
      <c r="AU21" s="57"/>
      <c r="AV21" s="58"/>
      <c r="AW21" s="58"/>
      <c r="AX21" s="58"/>
      <c r="AY21" s="59"/>
      <c r="AZ21" s="57"/>
      <c r="BA21" s="58"/>
      <c r="BB21" s="58"/>
      <c r="BC21" s="58"/>
      <c r="BD21" s="59"/>
      <c r="BE21" s="57"/>
      <c r="BF21" s="58"/>
      <c r="BG21" s="58"/>
      <c r="BH21" s="58"/>
      <c r="BI21" s="58"/>
      <c r="BJ21" s="59"/>
      <c r="BK21" s="57"/>
      <c r="BL21" s="58"/>
      <c r="BM21" s="58"/>
      <c r="BN21" s="58"/>
      <c r="BO21" s="58"/>
      <c r="BP21" s="59"/>
    </row>
    <row r="22" spans="1:68" ht="12" customHeight="1" x14ac:dyDescent="0.15">
      <c r="A22" s="80"/>
      <c r="B22" s="81"/>
      <c r="C22" s="76"/>
      <c r="D22" s="76"/>
      <c r="E22" s="76"/>
      <c r="F22" s="76"/>
      <c r="G22" s="76"/>
      <c r="H22" s="76"/>
      <c r="I22" s="76"/>
      <c r="J22" s="76"/>
      <c r="K22" s="76"/>
      <c r="L22" s="76"/>
      <c r="M22" s="48"/>
      <c r="N22" s="49"/>
      <c r="O22" s="49"/>
      <c r="P22" s="50"/>
      <c r="Q22" s="48"/>
      <c r="R22" s="49"/>
      <c r="S22" s="50"/>
      <c r="T22" s="48"/>
      <c r="U22" s="50"/>
      <c r="V22" s="48"/>
      <c r="W22" s="49"/>
      <c r="X22" s="49"/>
      <c r="Y22" s="49"/>
      <c r="Z22" s="49"/>
      <c r="AA22" s="50"/>
      <c r="AB22" s="48"/>
      <c r="AC22" s="49"/>
      <c r="AD22" s="49"/>
      <c r="AE22" s="49"/>
      <c r="AF22" s="50"/>
      <c r="AG22" s="48"/>
      <c r="AH22" s="49"/>
      <c r="AI22" s="49"/>
      <c r="AJ22" s="49"/>
      <c r="AK22" s="49"/>
      <c r="AL22" s="50"/>
      <c r="AM22" s="48"/>
      <c r="AN22" s="49"/>
      <c r="AO22" s="49"/>
      <c r="AP22" s="49"/>
      <c r="AQ22" s="50"/>
      <c r="AR22" s="48"/>
      <c r="AS22" s="49"/>
      <c r="AT22" s="50"/>
      <c r="AU22" s="48"/>
      <c r="AV22" s="49"/>
      <c r="AW22" s="49"/>
      <c r="AX22" s="49"/>
      <c r="AY22" s="50"/>
      <c r="AZ22" s="48"/>
      <c r="BA22" s="49"/>
      <c r="BB22" s="49"/>
      <c r="BC22" s="49"/>
      <c r="BD22" s="50"/>
      <c r="BE22" s="48"/>
      <c r="BF22" s="49"/>
      <c r="BG22" s="49"/>
      <c r="BH22" s="49"/>
      <c r="BI22" s="49"/>
      <c r="BJ22" s="50"/>
      <c r="BK22" s="48"/>
      <c r="BL22" s="49"/>
      <c r="BM22" s="49"/>
      <c r="BN22" s="49"/>
      <c r="BO22" s="49"/>
      <c r="BP22" s="50"/>
    </row>
    <row r="23" spans="1:68" ht="12" customHeight="1" x14ac:dyDescent="0.15">
      <c r="A23" s="97"/>
      <c r="B23" s="99"/>
      <c r="C23" s="75"/>
      <c r="D23" s="75"/>
      <c r="E23" s="75"/>
      <c r="F23" s="75"/>
      <c r="G23" s="75"/>
      <c r="H23" s="75"/>
      <c r="I23" s="75"/>
      <c r="J23" s="75"/>
      <c r="K23" s="75"/>
      <c r="L23" s="75"/>
      <c r="M23" s="51"/>
      <c r="N23" s="52"/>
      <c r="O23" s="52"/>
      <c r="P23" s="53"/>
      <c r="Q23" s="51"/>
      <c r="R23" s="52"/>
      <c r="S23" s="53"/>
      <c r="T23" s="51"/>
      <c r="U23" s="53"/>
      <c r="V23" s="51"/>
      <c r="W23" s="52"/>
      <c r="X23" s="52"/>
      <c r="Y23" s="52"/>
      <c r="Z23" s="52"/>
      <c r="AA23" s="53"/>
      <c r="AB23" s="51"/>
      <c r="AC23" s="52"/>
      <c r="AD23" s="52"/>
      <c r="AE23" s="52"/>
      <c r="AF23" s="53"/>
      <c r="AG23" s="51"/>
      <c r="AH23" s="52"/>
      <c r="AI23" s="52"/>
      <c r="AJ23" s="52"/>
      <c r="AK23" s="52"/>
      <c r="AL23" s="53"/>
      <c r="AM23" s="51"/>
      <c r="AN23" s="52"/>
      <c r="AO23" s="52"/>
      <c r="AP23" s="52"/>
      <c r="AQ23" s="53"/>
      <c r="AR23" s="51"/>
      <c r="AS23" s="52"/>
      <c r="AT23" s="53"/>
      <c r="AU23" s="51"/>
      <c r="AV23" s="52"/>
      <c r="AW23" s="52"/>
      <c r="AX23" s="52"/>
      <c r="AY23" s="53"/>
      <c r="AZ23" s="51"/>
      <c r="BA23" s="52"/>
      <c r="BB23" s="52"/>
      <c r="BC23" s="52"/>
      <c r="BD23" s="53"/>
      <c r="BE23" s="51"/>
      <c r="BF23" s="52"/>
      <c r="BG23" s="52"/>
      <c r="BH23" s="52"/>
      <c r="BI23" s="52"/>
      <c r="BJ23" s="53"/>
      <c r="BK23" s="51"/>
      <c r="BL23" s="52"/>
      <c r="BM23" s="52"/>
      <c r="BN23" s="52"/>
      <c r="BO23" s="52"/>
      <c r="BP23" s="53"/>
    </row>
    <row r="24" spans="1:68" ht="12" customHeight="1" x14ac:dyDescent="0.15">
      <c r="A24" s="82"/>
      <c r="B24" s="83"/>
      <c r="C24" s="77"/>
      <c r="D24" s="77"/>
      <c r="E24" s="77"/>
      <c r="F24" s="77"/>
      <c r="G24" s="77"/>
      <c r="H24" s="77"/>
      <c r="I24" s="77"/>
      <c r="J24" s="77"/>
      <c r="K24" s="77"/>
      <c r="L24" s="77"/>
      <c r="M24" s="57"/>
      <c r="N24" s="58"/>
      <c r="O24" s="58"/>
      <c r="P24" s="59"/>
      <c r="Q24" s="57"/>
      <c r="R24" s="58"/>
      <c r="S24" s="59"/>
      <c r="T24" s="57"/>
      <c r="U24" s="59"/>
      <c r="V24" s="45"/>
      <c r="W24" s="46"/>
      <c r="X24" s="46"/>
      <c r="Y24" s="46"/>
      <c r="Z24" s="46"/>
      <c r="AA24" s="47"/>
      <c r="AB24" s="57"/>
      <c r="AC24" s="58"/>
      <c r="AD24" s="58"/>
      <c r="AE24" s="58"/>
      <c r="AF24" s="59"/>
      <c r="AG24" s="45"/>
      <c r="AH24" s="46"/>
      <c r="AI24" s="46"/>
      <c r="AJ24" s="46"/>
      <c r="AK24" s="46"/>
      <c r="AL24" s="47"/>
      <c r="AM24" s="57"/>
      <c r="AN24" s="58"/>
      <c r="AO24" s="58"/>
      <c r="AP24" s="58"/>
      <c r="AQ24" s="59"/>
      <c r="AR24" s="57"/>
      <c r="AS24" s="58"/>
      <c r="AT24" s="59"/>
      <c r="AU24" s="57"/>
      <c r="AV24" s="58"/>
      <c r="AW24" s="58"/>
      <c r="AX24" s="58"/>
      <c r="AY24" s="59"/>
      <c r="AZ24" s="57"/>
      <c r="BA24" s="58"/>
      <c r="BB24" s="58"/>
      <c r="BC24" s="58"/>
      <c r="BD24" s="59"/>
      <c r="BE24" s="57"/>
      <c r="BF24" s="58"/>
      <c r="BG24" s="58"/>
      <c r="BH24" s="58"/>
      <c r="BI24" s="58"/>
      <c r="BJ24" s="59"/>
      <c r="BK24" s="57"/>
      <c r="BL24" s="58"/>
      <c r="BM24" s="58"/>
      <c r="BN24" s="58"/>
      <c r="BO24" s="58"/>
      <c r="BP24" s="59"/>
    </row>
    <row r="25" spans="1:68" ht="12" customHeight="1" x14ac:dyDescent="0.15">
      <c r="A25" s="80"/>
      <c r="B25" s="81"/>
      <c r="C25" s="76"/>
      <c r="D25" s="76"/>
      <c r="E25" s="76"/>
      <c r="F25" s="76"/>
      <c r="G25" s="76"/>
      <c r="H25" s="76"/>
      <c r="I25" s="76"/>
      <c r="J25" s="76"/>
      <c r="K25" s="76"/>
      <c r="L25" s="76"/>
      <c r="M25" s="48"/>
      <c r="N25" s="49"/>
      <c r="O25" s="49"/>
      <c r="P25" s="50"/>
      <c r="Q25" s="48"/>
      <c r="R25" s="49"/>
      <c r="S25" s="50"/>
      <c r="T25" s="48"/>
      <c r="U25" s="50"/>
      <c r="V25" s="48"/>
      <c r="W25" s="49"/>
      <c r="X25" s="49"/>
      <c r="Y25" s="49"/>
      <c r="Z25" s="49"/>
      <c r="AA25" s="50"/>
      <c r="AB25" s="48"/>
      <c r="AC25" s="49"/>
      <c r="AD25" s="49"/>
      <c r="AE25" s="49"/>
      <c r="AF25" s="50"/>
      <c r="AG25" s="48"/>
      <c r="AH25" s="49"/>
      <c r="AI25" s="49"/>
      <c r="AJ25" s="49"/>
      <c r="AK25" s="49"/>
      <c r="AL25" s="50"/>
      <c r="AM25" s="48"/>
      <c r="AN25" s="49"/>
      <c r="AO25" s="49"/>
      <c r="AP25" s="49"/>
      <c r="AQ25" s="50"/>
      <c r="AR25" s="48"/>
      <c r="AS25" s="49"/>
      <c r="AT25" s="50"/>
      <c r="AU25" s="48"/>
      <c r="AV25" s="49"/>
      <c r="AW25" s="49"/>
      <c r="AX25" s="49"/>
      <c r="AY25" s="50"/>
      <c r="AZ25" s="48"/>
      <c r="BA25" s="49"/>
      <c r="BB25" s="49"/>
      <c r="BC25" s="49"/>
      <c r="BD25" s="50"/>
      <c r="BE25" s="48"/>
      <c r="BF25" s="49"/>
      <c r="BG25" s="49"/>
      <c r="BH25" s="49"/>
      <c r="BI25" s="49"/>
      <c r="BJ25" s="50"/>
      <c r="BK25" s="48"/>
      <c r="BL25" s="49"/>
      <c r="BM25" s="49"/>
      <c r="BN25" s="49"/>
      <c r="BO25" s="49"/>
      <c r="BP25" s="50"/>
    </row>
    <row r="26" spans="1:68" ht="12" customHeight="1" x14ac:dyDescent="0.15">
      <c r="A26" s="97"/>
      <c r="B26" s="99"/>
      <c r="C26" s="75"/>
      <c r="D26" s="75"/>
      <c r="E26" s="75"/>
      <c r="F26" s="75"/>
      <c r="G26" s="75"/>
      <c r="H26" s="75"/>
      <c r="I26" s="75"/>
      <c r="J26" s="75"/>
      <c r="K26" s="75"/>
      <c r="L26" s="75"/>
      <c r="M26" s="51"/>
      <c r="N26" s="52"/>
      <c r="O26" s="52"/>
      <c r="P26" s="53"/>
      <c r="Q26" s="51"/>
      <c r="R26" s="52"/>
      <c r="S26" s="53"/>
      <c r="T26" s="51"/>
      <c r="U26" s="53"/>
      <c r="V26" s="51"/>
      <c r="W26" s="52"/>
      <c r="X26" s="52"/>
      <c r="Y26" s="52"/>
      <c r="Z26" s="52"/>
      <c r="AA26" s="53"/>
      <c r="AB26" s="51"/>
      <c r="AC26" s="52"/>
      <c r="AD26" s="52"/>
      <c r="AE26" s="52"/>
      <c r="AF26" s="53"/>
      <c r="AG26" s="51"/>
      <c r="AH26" s="52"/>
      <c r="AI26" s="52"/>
      <c r="AJ26" s="52"/>
      <c r="AK26" s="52"/>
      <c r="AL26" s="53"/>
      <c r="AM26" s="51"/>
      <c r="AN26" s="52"/>
      <c r="AO26" s="52"/>
      <c r="AP26" s="52"/>
      <c r="AQ26" s="53"/>
      <c r="AR26" s="51"/>
      <c r="AS26" s="52"/>
      <c r="AT26" s="53"/>
      <c r="AU26" s="51"/>
      <c r="AV26" s="52"/>
      <c r="AW26" s="52"/>
      <c r="AX26" s="52"/>
      <c r="AY26" s="53"/>
      <c r="AZ26" s="51"/>
      <c r="BA26" s="52"/>
      <c r="BB26" s="52"/>
      <c r="BC26" s="52"/>
      <c r="BD26" s="53"/>
      <c r="BE26" s="51"/>
      <c r="BF26" s="52"/>
      <c r="BG26" s="52"/>
      <c r="BH26" s="52"/>
      <c r="BI26" s="52"/>
      <c r="BJ26" s="53"/>
      <c r="BK26" s="51"/>
      <c r="BL26" s="52"/>
      <c r="BM26" s="52"/>
      <c r="BN26" s="52"/>
      <c r="BO26" s="52"/>
      <c r="BP26" s="53"/>
    </row>
    <row r="27" spans="1:68" ht="12" customHeight="1" x14ac:dyDescent="0.15">
      <c r="A27" s="82"/>
      <c r="B27" s="83"/>
      <c r="C27" s="77"/>
      <c r="D27" s="77"/>
      <c r="E27" s="77"/>
      <c r="F27" s="77"/>
      <c r="G27" s="77"/>
      <c r="H27" s="77"/>
      <c r="I27" s="77"/>
      <c r="J27" s="77"/>
      <c r="K27" s="77"/>
      <c r="L27" s="77"/>
      <c r="M27" s="57"/>
      <c r="N27" s="58"/>
      <c r="O27" s="58"/>
      <c r="P27" s="59"/>
      <c r="Q27" s="57"/>
      <c r="R27" s="58"/>
      <c r="S27" s="59"/>
      <c r="T27" s="57"/>
      <c r="U27" s="59"/>
      <c r="V27" s="45"/>
      <c r="W27" s="46"/>
      <c r="X27" s="46"/>
      <c r="Y27" s="46"/>
      <c r="Z27" s="46"/>
      <c r="AA27" s="47"/>
      <c r="AB27" s="57"/>
      <c r="AC27" s="58"/>
      <c r="AD27" s="58"/>
      <c r="AE27" s="58"/>
      <c r="AF27" s="59"/>
      <c r="AG27" s="45"/>
      <c r="AH27" s="46"/>
      <c r="AI27" s="46"/>
      <c r="AJ27" s="46"/>
      <c r="AK27" s="46"/>
      <c r="AL27" s="47"/>
      <c r="AM27" s="57"/>
      <c r="AN27" s="58"/>
      <c r="AO27" s="58"/>
      <c r="AP27" s="58"/>
      <c r="AQ27" s="59"/>
      <c r="AR27" s="57"/>
      <c r="AS27" s="58"/>
      <c r="AT27" s="59"/>
      <c r="AU27" s="57"/>
      <c r="AV27" s="58"/>
      <c r="AW27" s="58"/>
      <c r="AX27" s="58"/>
      <c r="AY27" s="59"/>
      <c r="AZ27" s="57"/>
      <c r="BA27" s="58"/>
      <c r="BB27" s="58"/>
      <c r="BC27" s="58"/>
      <c r="BD27" s="59"/>
      <c r="BE27" s="57"/>
      <c r="BF27" s="58"/>
      <c r="BG27" s="58"/>
      <c r="BH27" s="58"/>
      <c r="BI27" s="58"/>
      <c r="BJ27" s="59"/>
      <c r="BK27" s="57"/>
      <c r="BL27" s="58"/>
      <c r="BM27" s="58"/>
      <c r="BN27" s="58"/>
      <c r="BO27" s="58"/>
      <c r="BP27" s="59"/>
    </row>
    <row r="28" spans="1:68" ht="12" customHeight="1" x14ac:dyDescent="0.15">
      <c r="A28" s="80"/>
      <c r="B28" s="81"/>
      <c r="C28" s="76"/>
      <c r="D28" s="76"/>
      <c r="E28" s="76"/>
      <c r="F28" s="76"/>
      <c r="G28" s="76"/>
      <c r="H28" s="76"/>
      <c r="I28" s="76"/>
      <c r="J28" s="76"/>
      <c r="K28" s="76"/>
      <c r="L28" s="76"/>
      <c r="M28" s="48"/>
      <c r="N28" s="49"/>
      <c r="O28" s="49"/>
      <c r="P28" s="50"/>
      <c r="Q28" s="48"/>
      <c r="R28" s="49"/>
      <c r="S28" s="50"/>
      <c r="T28" s="48"/>
      <c r="U28" s="50"/>
      <c r="V28" s="48"/>
      <c r="W28" s="49"/>
      <c r="X28" s="49"/>
      <c r="Y28" s="49"/>
      <c r="Z28" s="49"/>
      <c r="AA28" s="50"/>
      <c r="AB28" s="48"/>
      <c r="AC28" s="49"/>
      <c r="AD28" s="49"/>
      <c r="AE28" s="49"/>
      <c r="AF28" s="50"/>
      <c r="AG28" s="48"/>
      <c r="AH28" s="49"/>
      <c r="AI28" s="49"/>
      <c r="AJ28" s="49"/>
      <c r="AK28" s="49"/>
      <c r="AL28" s="50"/>
      <c r="AM28" s="48"/>
      <c r="AN28" s="49"/>
      <c r="AO28" s="49"/>
      <c r="AP28" s="49"/>
      <c r="AQ28" s="50"/>
      <c r="AR28" s="48"/>
      <c r="AS28" s="49"/>
      <c r="AT28" s="50"/>
      <c r="AU28" s="48"/>
      <c r="AV28" s="49"/>
      <c r="AW28" s="49"/>
      <c r="AX28" s="49"/>
      <c r="AY28" s="50"/>
      <c r="AZ28" s="48"/>
      <c r="BA28" s="49"/>
      <c r="BB28" s="49"/>
      <c r="BC28" s="49"/>
      <c r="BD28" s="50"/>
      <c r="BE28" s="48"/>
      <c r="BF28" s="49"/>
      <c r="BG28" s="49"/>
      <c r="BH28" s="49"/>
      <c r="BI28" s="49"/>
      <c r="BJ28" s="50"/>
      <c r="BK28" s="48"/>
      <c r="BL28" s="49"/>
      <c r="BM28" s="49"/>
      <c r="BN28" s="49"/>
      <c r="BO28" s="49"/>
      <c r="BP28" s="50"/>
    </row>
    <row r="29" spans="1:68" ht="12" customHeight="1" x14ac:dyDescent="0.15">
      <c r="A29" s="97"/>
      <c r="B29" s="99"/>
      <c r="C29" s="75"/>
      <c r="D29" s="75"/>
      <c r="E29" s="75"/>
      <c r="F29" s="75"/>
      <c r="G29" s="75"/>
      <c r="H29" s="75"/>
      <c r="I29" s="75"/>
      <c r="J29" s="75"/>
      <c r="K29" s="75"/>
      <c r="L29" s="75"/>
      <c r="M29" s="51"/>
      <c r="N29" s="52"/>
      <c r="O29" s="52"/>
      <c r="P29" s="53"/>
      <c r="Q29" s="51"/>
      <c r="R29" s="52"/>
      <c r="S29" s="53"/>
      <c r="T29" s="51"/>
      <c r="U29" s="53"/>
      <c r="V29" s="51"/>
      <c r="W29" s="52"/>
      <c r="X29" s="52"/>
      <c r="Y29" s="52"/>
      <c r="Z29" s="52"/>
      <c r="AA29" s="53"/>
      <c r="AB29" s="51"/>
      <c r="AC29" s="52"/>
      <c r="AD29" s="52"/>
      <c r="AE29" s="52"/>
      <c r="AF29" s="53"/>
      <c r="AG29" s="51"/>
      <c r="AH29" s="52"/>
      <c r="AI29" s="52"/>
      <c r="AJ29" s="52"/>
      <c r="AK29" s="52"/>
      <c r="AL29" s="53"/>
      <c r="AM29" s="51"/>
      <c r="AN29" s="52"/>
      <c r="AO29" s="52"/>
      <c r="AP29" s="52"/>
      <c r="AQ29" s="53"/>
      <c r="AR29" s="51"/>
      <c r="AS29" s="52"/>
      <c r="AT29" s="53"/>
      <c r="AU29" s="51"/>
      <c r="AV29" s="52"/>
      <c r="AW29" s="52"/>
      <c r="AX29" s="52"/>
      <c r="AY29" s="53"/>
      <c r="AZ29" s="51"/>
      <c r="BA29" s="52"/>
      <c r="BB29" s="52"/>
      <c r="BC29" s="52"/>
      <c r="BD29" s="53"/>
      <c r="BE29" s="51"/>
      <c r="BF29" s="52"/>
      <c r="BG29" s="52"/>
      <c r="BH29" s="52"/>
      <c r="BI29" s="52"/>
      <c r="BJ29" s="53"/>
      <c r="BK29" s="51"/>
      <c r="BL29" s="52"/>
      <c r="BM29" s="52"/>
      <c r="BN29" s="52"/>
      <c r="BO29" s="52"/>
      <c r="BP29" s="53"/>
    </row>
    <row r="30" spans="1:68" ht="12" customHeight="1" x14ac:dyDescent="0.15">
      <c r="A30" s="82"/>
      <c r="B30" s="83"/>
      <c r="C30" s="77"/>
      <c r="D30" s="77"/>
      <c r="E30" s="77"/>
      <c r="F30" s="77"/>
      <c r="G30" s="77"/>
      <c r="H30" s="77"/>
      <c r="I30" s="77"/>
      <c r="J30" s="77"/>
      <c r="K30" s="77"/>
      <c r="L30" s="77"/>
      <c r="M30" s="57"/>
      <c r="N30" s="58"/>
      <c r="O30" s="58"/>
      <c r="P30" s="59"/>
      <c r="Q30" s="57"/>
      <c r="R30" s="58"/>
      <c r="S30" s="59"/>
      <c r="T30" s="57"/>
      <c r="U30" s="59"/>
      <c r="V30" s="45"/>
      <c r="W30" s="46"/>
      <c r="X30" s="46"/>
      <c r="Y30" s="46"/>
      <c r="Z30" s="46"/>
      <c r="AA30" s="47"/>
      <c r="AB30" s="57"/>
      <c r="AC30" s="58"/>
      <c r="AD30" s="58"/>
      <c r="AE30" s="58"/>
      <c r="AF30" s="59"/>
      <c r="AG30" s="45"/>
      <c r="AH30" s="46"/>
      <c r="AI30" s="46"/>
      <c r="AJ30" s="46"/>
      <c r="AK30" s="46"/>
      <c r="AL30" s="47"/>
      <c r="AM30" s="57"/>
      <c r="AN30" s="58"/>
      <c r="AO30" s="58"/>
      <c r="AP30" s="58"/>
      <c r="AQ30" s="59"/>
      <c r="AR30" s="57"/>
      <c r="AS30" s="58"/>
      <c r="AT30" s="59"/>
      <c r="AU30" s="57"/>
      <c r="AV30" s="58"/>
      <c r="AW30" s="58"/>
      <c r="AX30" s="58"/>
      <c r="AY30" s="59"/>
      <c r="AZ30" s="57"/>
      <c r="BA30" s="58"/>
      <c r="BB30" s="58"/>
      <c r="BC30" s="58"/>
      <c r="BD30" s="59"/>
      <c r="BE30" s="57"/>
      <c r="BF30" s="58"/>
      <c r="BG30" s="58"/>
      <c r="BH30" s="58"/>
      <c r="BI30" s="58"/>
      <c r="BJ30" s="59"/>
      <c r="BK30" s="57"/>
      <c r="BL30" s="58"/>
      <c r="BM30" s="58"/>
      <c r="BN30" s="58"/>
      <c r="BO30" s="58"/>
      <c r="BP30" s="59"/>
    </row>
    <row r="31" spans="1:68" ht="20.100000000000001" customHeight="1" x14ac:dyDescent="0.15">
      <c r="A31" s="80"/>
      <c r="B31" s="81"/>
      <c r="C31" s="48" t="s">
        <v>2</v>
      </c>
      <c r="D31" s="49"/>
      <c r="E31" s="49"/>
      <c r="F31" s="49"/>
      <c r="G31" s="49"/>
      <c r="H31" s="49"/>
      <c r="I31" s="49"/>
      <c r="J31" s="49"/>
      <c r="K31" s="49"/>
      <c r="L31" s="50"/>
      <c r="M31" s="84"/>
      <c r="N31" s="84"/>
      <c r="O31" s="84"/>
      <c r="P31" s="84"/>
      <c r="Q31" s="78"/>
      <c r="R31" s="78"/>
      <c r="S31" s="78"/>
      <c r="T31" s="85"/>
      <c r="U31" s="85"/>
      <c r="V31" s="85"/>
      <c r="W31" s="85"/>
      <c r="X31" s="85"/>
      <c r="Y31" s="85"/>
      <c r="Z31" s="85"/>
      <c r="AA31" s="85"/>
      <c r="AB31" s="78"/>
      <c r="AC31" s="78"/>
      <c r="AD31" s="78"/>
      <c r="AE31" s="78"/>
      <c r="AF31" s="78"/>
      <c r="AG31" s="85"/>
      <c r="AH31" s="85"/>
      <c r="AI31" s="85"/>
      <c r="AJ31" s="85"/>
      <c r="AK31" s="85"/>
      <c r="AL31" s="85"/>
      <c r="AM31" s="78"/>
      <c r="AN31" s="78"/>
      <c r="AO31" s="78"/>
      <c r="AP31" s="78"/>
      <c r="AQ31" s="78"/>
      <c r="AR31" s="85"/>
      <c r="AS31" s="85"/>
      <c r="AT31" s="85"/>
      <c r="AU31" s="78"/>
      <c r="AV31" s="78"/>
      <c r="AW31" s="78"/>
      <c r="AX31" s="78"/>
      <c r="AY31" s="78"/>
      <c r="AZ31" s="78"/>
      <c r="BA31" s="78"/>
      <c r="BB31" s="78"/>
      <c r="BC31" s="78"/>
      <c r="BD31" s="78"/>
      <c r="BE31" s="78"/>
      <c r="BF31" s="78"/>
      <c r="BG31" s="78"/>
      <c r="BH31" s="78"/>
      <c r="BI31" s="78"/>
      <c r="BJ31" s="78"/>
      <c r="BK31" s="78"/>
      <c r="BL31" s="78"/>
      <c r="BM31" s="78"/>
      <c r="BN31" s="78"/>
      <c r="BO31" s="78"/>
      <c r="BP31" s="78"/>
    </row>
    <row r="32" spans="1:68" ht="20.100000000000001" customHeight="1" x14ac:dyDescent="0.15">
      <c r="A32" s="82"/>
      <c r="B32" s="83"/>
      <c r="C32" s="57"/>
      <c r="D32" s="58"/>
      <c r="E32" s="58"/>
      <c r="F32" s="58"/>
      <c r="G32" s="58"/>
      <c r="H32" s="58"/>
      <c r="I32" s="58"/>
      <c r="J32" s="58"/>
      <c r="K32" s="58"/>
      <c r="L32" s="59"/>
      <c r="M32" s="84"/>
      <c r="N32" s="84"/>
      <c r="O32" s="84"/>
      <c r="P32" s="84"/>
      <c r="Q32" s="57" t="s">
        <v>3</v>
      </c>
      <c r="R32" s="58"/>
      <c r="S32" s="59"/>
      <c r="T32" s="86"/>
      <c r="U32" s="86"/>
      <c r="V32" s="86"/>
      <c r="W32" s="86"/>
      <c r="X32" s="86"/>
      <c r="Y32" s="86"/>
      <c r="Z32" s="86"/>
      <c r="AA32" s="86"/>
      <c r="AB32" s="87" t="s">
        <v>4</v>
      </c>
      <c r="AC32" s="87"/>
      <c r="AD32" s="87"/>
      <c r="AE32" s="87"/>
      <c r="AF32" s="87"/>
      <c r="AG32" s="86"/>
      <c r="AH32" s="86"/>
      <c r="AI32" s="86"/>
      <c r="AJ32" s="86"/>
      <c r="AK32" s="86"/>
      <c r="AL32" s="86"/>
      <c r="AM32" s="87" t="s">
        <v>5</v>
      </c>
      <c r="AN32" s="87"/>
      <c r="AO32" s="87"/>
      <c r="AP32" s="87"/>
      <c r="AQ32" s="87"/>
      <c r="AR32" s="86"/>
      <c r="AS32" s="86"/>
      <c r="AT32" s="86"/>
      <c r="AU32" s="79" t="s">
        <v>19</v>
      </c>
      <c r="AV32" s="79"/>
      <c r="AW32" s="79"/>
      <c r="AX32" s="79"/>
      <c r="AY32" s="79"/>
      <c r="AZ32" s="79" t="s">
        <v>6</v>
      </c>
      <c r="BA32" s="79"/>
      <c r="BB32" s="79"/>
      <c r="BC32" s="79"/>
      <c r="BD32" s="79"/>
      <c r="BE32" s="79" t="s">
        <v>7</v>
      </c>
      <c r="BF32" s="79"/>
      <c r="BG32" s="79"/>
      <c r="BH32" s="79"/>
      <c r="BI32" s="79"/>
      <c r="BJ32" s="79"/>
      <c r="BK32" s="79"/>
      <c r="BL32" s="79"/>
      <c r="BM32" s="79"/>
      <c r="BN32" s="79"/>
      <c r="BO32" s="79"/>
      <c r="BP32" s="79"/>
    </row>
    <row r="33" spans="1:68" ht="14.25" x14ac:dyDescent="0.15">
      <c r="A33" s="27" t="s">
        <v>20</v>
      </c>
    </row>
    <row r="34" spans="1:68" x14ac:dyDescent="0.15">
      <c r="B34" t="s">
        <v>21</v>
      </c>
    </row>
    <row r="35" spans="1:68" x14ac:dyDescent="0.15">
      <c r="A35" s="67"/>
      <c r="B35" s="67"/>
      <c r="C35" s="67"/>
      <c r="D35" s="67"/>
      <c r="E35" s="67"/>
      <c r="F35" s="67"/>
      <c r="G35" s="71" t="s">
        <v>34</v>
      </c>
      <c r="H35" s="42"/>
      <c r="I35" s="42"/>
      <c r="J35" s="42"/>
      <c r="K35" s="42"/>
      <c r="L35" s="42"/>
      <c r="M35" s="29"/>
      <c r="N35" s="71" t="s">
        <v>35</v>
      </c>
      <c r="O35" s="42"/>
      <c r="P35" s="42"/>
      <c r="Q35" s="42"/>
      <c r="R35" s="42"/>
      <c r="S35" s="42"/>
      <c r="T35" s="29"/>
      <c r="U35" s="28" t="s">
        <v>156</v>
      </c>
      <c r="V35" s="42"/>
      <c r="W35" s="42"/>
      <c r="X35" s="42"/>
      <c r="Y35" s="42"/>
      <c r="Z35" s="42"/>
      <c r="AA35" s="29"/>
      <c r="AB35" s="28" t="s">
        <v>157</v>
      </c>
      <c r="AC35" s="42"/>
      <c r="AD35" s="42"/>
      <c r="AE35" s="42"/>
      <c r="AF35" s="42"/>
      <c r="AG35" s="42"/>
      <c r="AH35" s="29"/>
      <c r="AJ35" t="s">
        <v>127</v>
      </c>
    </row>
    <row r="36" spans="1:68" x14ac:dyDescent="0.15">
      <c r="A36" s="67"/>
      <c r="B36" s="67"/>
      <c r="C36" s="67"/>
      <c r="D36" s="67"/>
      <c r="E36" s="67"/>
      <c r="F36" s="67"/>
      <c r="G36" s="30"/>
      <c r="H36" s="43"/>
      <c r="I36" s="43"/>
      <c r="J36" s="43"/>
      <c r="K36" s="43"/>
      <c r="L36" s="43"/>
      <c r="M36" s="31"/>
      <c r="N36" s="30"/>
      <c r="O36" s="43"/>
      <c r="P36" s="43"/>
      <c r="Q36" s="43"/>
      <c r="R36" s="43"/>
      <c r="S36" s="43"/>
      <c r="T36" s="31"/>
      <c r="U36" s="30"/>
      <c r="V36" s="43"/>
      <c r="W36" s="43"/>
      <c r="X36" s="43"/>
      <c r="Y36" s="43"/>
      <c r="Z36" s="43"/>
      <c r="AA36" s="31"/>
      <c r="AB36" s="30"/>
      <c r="AC36" s="43"/>
      <c r="AD36" s="43"/>
      <c r="AE36" s="43"/>
      <c r="AF36" s="43"/>
      <c r="AG36" s="43"/>
      <c r="AH36" s="31"/>
      <c r="AK36" t="s">
        <v>29</v>
      </c>
    </row>
    <row r="37" spans="1:68" x14ac:dyDescent="0.15">
      <c r="A37" s="67"/>
      <c r="B37" s="67"/>
      <c r="C37" s="67"/>
      <c r="D37" s="67"/>
      <c r="E37" s="67"/>
      <c r="F37" s="67"/>
      <c r="G37" s="32"/>
      <c r="H37" s="44"/>
      <c r="I37" s="44"/>
      <c r="J37" s="44"/>
      <c r="K37" s="44"/>
      <c r="L37" s="44"/>
      <c r="M37" s="33"/>
      <c r="N37" s="32"/>
      <c r="O37" s="44"/>
      <c r="P37" s="44"/>
      <c r="Q37" s="44"/>
      <c r="R37" s="44"/>
      <c r="S37" s="44"/>
      <c r="T37" s="33"/>
      <c r="U37" s="32"/>
      <c r="V37" s="44"/>
      <c r="W37" s="44"/>
      <c r="X37" s="44"/>
      <c r="Y37" s="44"/>
      <c r="Z37" s="44"/>
      <c r="AA37" s="33"/>
      <c r="AB37" s="32"/>
      <c r="AC37" s="44"/>
      <c r="AD37" s="44"/>
      <c r="AE37" s="44"/>
      <c r="AF37" s="44"/>
      <c r="AG37" s="44"/>
      <c r="AH37" s="33"/>
      <c r="AK37" t="s">
        <v>30</v>
      </c>
    </row>
    <row r="38" spans="1:68" x14ac:dyDescent="0.15">
      <c r="A38" s="67" t="s">
        <v>0</v>
      </c>
      <c r="B38" s="67"/>
      <c r="C38" s="67"/>
      <c r="D38" s="67"/>
      <c r="E38" s="67"/>
      <c r="F38" s="67"/>
      <c r="G38" s="98" t="s">
        <v>22</v>
      </c>
      <c r="H38" s="98"/>
      <c r="I38" s="98"/>
      <c r="J38" s="98"/>
      <c r="K38" s="98"/>
      <c r="L38" s="98"/>
      <c r="M38" s="99"/>
      <c r="N38" s="97" t="s">
        <v>23</v>
      </c>
      <c r="O38" s="98"/>
      <c r="P38" s="98"/>
      <c r="Q38" s="98"/>
      <c r="R38" s="98"/>
      <c r="S38" s="98"/>
      <c r="T38" s="99"/>
      <c r="U38" s="97" t="s">
        <v>25</v>
      </c>
      <c r="V38" s="98"/>
      <c r="W38" s="98"/>
      <c r="X38" s="98"/>
      <c r="Y38" s="98"/>
      <c r="Z38" s="98"/>
      <c r="AA38" s="99"/>
      <c r="AB38" s="97" t="s">
        <v>27</v>
      </c>
      <c r="AC38" s="98"/>
      <c r="AD38" s="98"/>
      <c r="AE38" s="98"/>
      <c r="AF38" s="98"/>
      <c r="AG38" s="98"/>
      <c r="AH38" s="99"/>
      <c r="AK38" t="s">
        <v>31</v>
      </c>
    </row>
    <row r="39" spans="1:68" x14ac:dyDescent="0.15">
      <c r="A39" s="67"/>
      <c r="B39" s="67"/>
      <c r="C39" s="67"/>
      <c r="D39" s="67"/>
      <c r="E39" s="67"/>
      <c r="F39" s="67"/>
      <c r="G39" s="98"/>
      <c r="H39" s="98"/>
      <c r="I39" s="98"/>
      <c r="J39" s="98"/>
      <c r="K39" s="98"/>
      <c r="L39" s="98"/>
      <c r="M39" s="99"/>
      <c r="N39" s="97"/>
      <c r="O39" s="98"/>
      <c r="P39" s="98"/>
      <c r="Q39" s="98"/>
      <c r="R39" s="98"/>
      <c r="S39" s="98"/>
      <c r="T39" s="99"/>
      <c r="U39" s="97"/>
      <c r="V39" s="98"/>
      <c r="W39" s="98"/>
      <c r="X39" s="98"/>
      <c r="Y39" s="98"/>
      <c r="Z39" s="98"/>
      <c r="AA39" s="99"/>
      <c r="AB39" s="97"/>
      <c r="AC39" s="98"/>
      <c r="AD39" s="98"/>
      <c r="AE39" s="98"/>
      <c r="AF39" s="98"/>
      <c r="AG39" s="98"/>
      <c r="AH39" s="99"/>
    </row>
    <row r="40" spans="1:68" x14ac:dyDescent="0.15">
      <c r="A40" s="67"/>
      <c r="B40" s="67"/>
      <c r="C40" s="67"/>
      <c r="D40" s="67"/>
      <c r="E40" s="67"/>
      <c r="F40" s="67"/>
      <c r="G40" s="105"/>
      <c r="H40" s="105"/>
      <c r="I40" s="105"/>
      <c r="J40" s="105"/>
      <c r="K40" s="105"/>
      <c r="L40" s="105"/>
      <c r="M40" s="83"/>
      <c r="N40" s="82"/>
      <c r="O40" s="105"/>
      <c r="P40" s="105"/>
      <c r="Q40" s="105"/>
      <c r="R40" s="105"/>
      <c r="S40" s="105"/>
      <c r="T40" s="83"/>
      <c r="U40" s="82"/>
      <c r="V40" s="105"/>
      <c r="W40" s="105"/>
      <c r="X40" s="105"/>
      <c r="Y40" s="105"/>
      <c r="Z40" s="105"/>
      <c r="AA40" s="83"/>
      <c r="AB40" s="82"/>
      <c r="AC40" s="105"/>
      <c r="AD40" s="105"/>
      <c r="AE40" s="105"/>
      <c r="AF40" s="105"/>
      <c r="AG40" s="105"/>
      <c r="AH40" s="83"/>
      <c r="AK40" s="100" t="s">
        <v>32</v>
      </c>
      <c r="AL40" s="100"/>
      <c r="AM40" s="100"/>
      <c r="AN40" s="100"/>
      <c r="AO40" s="100"/>
      <c r="AP40" s="100"/>
      <c r="AQ40" s="100"/>
      <c r="AR40" s="100"/>
      <c r="AS40" s="100"/>
      <c r="AT40" s="100"/>
      <c r="AU40" s="100"/>
      <c r="AV40" s="100"/>
      <c r="AW40" s="100"/>
      <c r="AX40" s="103" t="s">
        <v>33</v>
      </c>
      <c r="AY40" s="100"/>
      <c r="AZ40" s="100"/>
      <c r="BA40" s="100"/>
      <c r="BB40" s="100"/>
      <c r="BC40" s="100"/>
      <c r="BD40" s="100"/>
      <c r="BE40" s="100"/>
      <c r="BF40" s="100"/>
      <c r="BG40" s="100"/>
      <c r="BH40" s="100"/>
      <c r="BI40" s="100"/>
      <c r="BJ40" s="100"/>
      <c r="BK40" s="100"/>
      <c r="BL40" s="100"/>
      <c r="BM40" s="100"/>
      <c r="BN40" s="100"/>
    </row>
    <row r="41" spans="1:68" x14ac:dyDescent="0.15">
      <c r="A41" s="67" t="s">
        <v>1</v>
      </c>
      <c r="B41" s="67"/>
      <c r="C41" s="67"/>
      <c r="D41" s="67"/>
      <c r="E41" s="67"/>
      <c r="F41" s="67"/>
      <c r="G41" s="104" t="s">
        <v>24</v>
      </c>
      <c r="H41" s="104"/>
      <c r="I41" s="104"/>
      <c r="J41" s="104"/>
      <c r="K41" s="104"/>
      <c r="L41" s="104"/>
      <c r="M41" s="81"/>
      <c r="N41" s="88"/>
      <c r="O41" s="89"/>
      <c r="P41" s="89"/>
      <c r="Q41" s="89"/>
      <c r="R41" s="89"/>
      <c r="S41" s="89"/>
      <c r="T41" s="90"/>
      <c r="U41" s="80" t="s">
        <v>26</v>
      </c>
      <c r="V41" s="104"/>
      <c r="W41" s="104"/>
      <c r="X41" s="104"/>
      <c r="Y41" s="104"/>
      <c r="Z41" s="104"/>
      <c r="AA41" s="81"/>
      <c r="AB41" s="80" t="s">
        <v>28</v>
      </c>
      <c r="AC41" s="104"/>
      <c r="AD41" s="104"/>
      <c r="AE41" s="104"/>
      <c r="AF41" s="104"/>
      <c r="AG41" s="104"/>
      <c r="AH41" s="8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row>
    <row r="42" spans="1:68" x14ac:dyDescent="0.15">
      <c r="A42" s="67"/>
      <c r="B42" s="67"/>
      <c r="C42" s="67"/>
      <c r="D42" s="67"/>
      <c r="E42" s="67"/>
      <c r="F42" s="67"/>
      <c r="G42" s="98"/>
      <c r="H42" s="98"/>
      <c r="I42" s="98"/>
      <c r="J42" s="98"/>
      <c r="K42" s="98"/>
      <c r="L42" s="98"/>
      <c r="M42" s="99"/>
      <c r="N42" s="91"/>
      <c r="O42" s="92"/>
      <c r="P42" s="92"/>
      <c r="Q42" s="92"/>
      <c r="R42" s="92"/>
      <c r="S42" s="92"/>
      <c r="T42" s="93"/>
      <c r="U42" s="97"/>
      <c r="V42" s="98"/>
      <c r="W42" s="98"/>
      <c r="X42" s="98"/>
      <c r="Y42" s="98"/>
      <c r="Z42" s="98"/>
      <c r="AA42" s="99"/>
      <c r="AB42" s="97"/>
      <c r="AC42" s="98"/>
      <c r="AD42" s="98"/>
      <c r="AE42" s="98"/>
      <c r="AF42" s="98"/>
      <c r="AG42" s="98"/>
      <c r="AH42" s="99"/>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row>
    <row r="43" spans="1:68" x14ac:dyDescent="0.15">
      <c r="A43" s="67"/>
      <c r="B43" s="67"/>
      <c r="C43" s="67"/>
      <c r="D43" s="67"/>
      <c r="E43" s="67"/>
      <c r="F43" s="67"/>
      <c r="G43" s="105"/>
      <c r="H43" s="105"/>
      <c r="I43" s="105"/>
      <c r="J43" s="105"/>
      <c r="K43" s="105"/>
      <c r="L43" s="105"/>
      <c r="M43" s="83"/>
      <c r="N43" s="94"/>
      <c r="O43" s="95"/>
      <c r="P43" s="95"/>
      <c r="Q43" s="95"/>
      <c r="R43" s="95"/>
      <c r="S43" s="95"/>
      <c r="T43" s="96"/>
      <c r="U43" s="82"/>
      <c r="V43" s="105"/>
      <c r="W43" s="105"/>
      <c r="X43" s="105"/>
      <c r="Y43" s="105"/>
      <c r="Z43" s="105"/>
      <c r="AA43" s="83"/>
      <c r="AB43" s="82"/>
      <c r="AC43" s="105"/>
      <c r="AD43" s="105"/>
      <c r="AE43" s="105"/>
      <c r="AF43" s="105"/>
      <c r="AG43" s="105"/>
      <c r="AH43" s="83"/>
      <c r="BP43" s="2"/>
    </row>
    <row r="44" spans="1:68" x14ac:dyDescent="0.15">
      <c r="A44" s="22" t="s">
        <v>163</v>
      </c>
      <c r="B44" s="23"/>
      <c r="C44" s="23"/>
      <c r="D44" s="23"/>
      <c r="E44" s="23"/>
      <c r="F44" s="23"/>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BP44" s="2"/>
    </row>
    <row r="45" spans="1:68" x14ac:dyDescent="0.15">
      <c r="A45" s="106" t="s">
        <v>51</v>
      </c>
      <c r="B45" s="106"/>
      <c r="C45" s="121" t="s">
        <v>37</v>
      </c>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9"/>
      <c r="AI45" s="26"/>
      <c r="AJ45" s="110" t="s">
        <v>58</v>
      </c>
      <c r="AK45" s="111"/>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9"/>
    </row>
    <row r="46" spans="1:68" x14ac:dyDescent="0.15">
      <c r="A46" s="106"/>
      <c r="B46" s="106"/>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0"/>
      <c r="AI46" s="20"/>
      <c r="AJ46" s="112"/>
      <c r="AK46" s="113"/>
      <c r="AL46" s="16"/>
      <c r="AM46" s="109" t="s">
        <v>62</v>
      </c>
      <c r="AN46" s="109"/>
      <c r="AO46" s="109"/>
      <c r="AP46" s="109"/>
      <c r="AQ46" s="109"/>
      <c r="AR46" s="109"/>
      <c r="AS46" s="109"/>
      <c r="AT46" s="109"/>
      <c r="AU46" s="109"/>
      <c r="AV46" s="109" t="s">
        <v>64</v>
      </c>
      <c r="AW46" s="109"/>
      <c r="AX46" s="109"/>
      <c r="AY46" s="109"/>
      <c r="AZ46" s="109"/>
      <c r="BA46" s="109"/>
      <c r="BB46" s="109" t="s">
        <v>41</v>
      </c>
      <c r="BC46" s="109"/>
      <c r="BD46" s="109"/>
      <c r="BE46" s="109"/>
      <c r="BF46" s="109"/>
      <c r="BG46" s="109"/>
      <c r="BH46" s="109"/>
      <c r="BI46" s="109"/>
      <c r="BJ46" s="109"/>
      <c r="BK46" s="109"/>
      <c r="BL46" s="109"/>
      <c r="BM46" s="11"/>
      <c r="BN46" s="11"/>
      <c r="BO46" s="11"/>
      <c r="BP46" s="10"/>
    </row>
    <row r="47" spans="1:68" ht="13.5" customHeight="1" x14ac:dyDescent="0.15">
      <c r="A47" s="107" t="s">
        <v>52</v>
      </c>
      <c r="B47" s="106"/>
      <c r="C47" s="125" t="s">
        <v>162</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0"/>
      <c r="AI47" s="20"/>
      <c r="AJ47" s="112"/>
      <c r="AK47" s="113"/>
      <c r="AL47" s="16"/>
      <c r="AM47" s="126" t="s">
        <v>79</v>
      </c>
      <c r="AN47" s="127"/>
      <c r="AO47" s="127"/>
      <c r="AP47" s="127"/>
      <c r="AQ47" s="127"/>
      <c r="AR47" s="127"/>
      <c r="AS47" s="127"/>
      <c r="AT47" s="127"/>
      <c r="AU47" s="128"/>
      <c r="AV47" s="155" t="s">
        <v>159</v>
      </c>
      <c r="AW47" s="156"/>
      <c r="AX47" s="156"/>
      <c r="AY47" s="156"/>
      <c r="AZ47" s="156"/>
      <c r="BA47" s="157"/>
      <c r="BB47" s="117" t="s">
        <v>95</v>
      </c>
      <c r="BC47" s="118"/>
      <c r="BD47" s="118"/>
      <c r="BE47" s="118"/>
      <c r="BF47" s="118"/>
      <c r="BG47" s="118"/>
      <c r="BH47" s="118"/>
      <c r="BI47" s="118"/>
      <c r="BJ47" s="118"/>
      <c r="BK47" s="118"/>
      <c r="BL47" s="119"/>
      <c r="BM47" s="11"/>
      <c r="BN47" s="11"/>
      <c r="BO47" s="11"/>
      <c r="BP47" s="10"/>
    </row>
    <row r="48" spans="1:68" x14ac:dyDescent="0.15">
      <c r="A48" s="106"/>
      <c r="B48" s="106"/>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0"/>
      <c r="AI48" s="20"/>
      <c r="AJ48" s="112"/>
      <c r="AK48" s="113"/>
      <c r="AL48" s="16"/>
      <c r="AM48" s="126" t="s">
        <v>80</v>
      </c>
      <c r="AN48" s="127"/>
      <c r="AO48" s="127"/>
      <c r="AP48" s="127"/>
      <c r="AQ48" s="127"/>
      <c r="AR48" s="127"/>
      <c r="AS48" s="127"/>
      <c r="AT48" s="127"/>
      <c r="AU48" s="128"/>
      <c r="AV48" s="158"/>
      <c r="AW48" s="159"/>
      <c r="AX48" s="159"/>
      <c r="AY48" s="159"/>
      <c r="AZ48" s="159"/>
      <c r="BA48" s="160"/>
      <c r="BB48" s="117" t="s">
        <v>137</v>
      </c>
      <c r="BC48" s="118"/>
      <c r="BD48" s="118"/>
      <c r="BE48" s="118"/>
      <c r="BF48" s="118"/>
      <c r="BG48" s="118"/>
      <c r="BH48" s="118"/>
      <c r="BI48" s="118"/>
      <c r="BJ48" s="118"/>
      <c r="BK48" s="118"/>
      <c r="BL48" s="119"/>
      <c r="BM48" s="11"/>
      <c r="BN48" s="11"/>
      <c r="BO48" s="11"/>
      <c r="BP48" s="10"/>
    </row>
    <row r="49" spans="1:68" x14ac:dyDescent="0.15">
      <c r="A49" s="106"/>
      <c r="B49" s="106"/>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0"/>
      <c r="AI49" s="20"/>
      <c r="AJ49" s="112"/>
      <c r="AK49" s="113"/>
      <c r="AL49" s="16"/>
      <c r="AM49" s="126" t="s">
        <v>81</v>
      </c>
      <c r="AN49" s="127"/>
      <c r="AO49" s="127"/>
      <c r="AP49" s="127"/>
      <c r="AQ49" s="127"/>
      <c r="AR49" s="127"/>
      <c r="AS49" s="127"/>
      <c r="AT49" s="127"/>
      <c r="AU49" s="128"/>
      <c r="AV49" s="158"/>
      <c r="AW49" s="159"/>
      <c r="AX49" s="159"/>
      <c r="AY49" s="159"/>
      <c r="AZ49" s="159"/>
      <c r="BA49" s="160"/>
      <c r="BB49" s="117" t="s">
        <v>96</v>
      </c>
      <c r="BC49" s="118"/>
      <c r="BD49" s="118"/>
      <c r="BE49" s="118"/>
      <c r="BF49" s="118"/>
      <c r="BG49" s="118"/>
      <c r="BH49" s="118"/>
      <c r="BI49" s="118"/>
      <c r="BJ49" s="118"/>
      <c r="BK49" s="118"/>
      <c r="BL49" s="119"/>
      <c r="BM49" s="11"/>
      <c r="BN49" s="11"/>
      <c r="BO49" s="11"/>
      <c r="BP49" s="10"/>
    </row>
    <row r="50" spans="1:68" x14ac:dyDescent="0.15">
      <c r="A50" s="106"/>
      <c r="B50" s="106"/>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0"/>
      <c r="AI50" s="20"/>
      <c r="AJ50" s="112"/>
      <c r="AK50" s="113"/>
      <c r="AL50" s="16"/>
      <c r="AM50" s="126" t="s">
        <v>82</v>
      </c>
      <c r="AN50" s="127"/>
      <c r="AO50" s="127"/>
      <c r="AP50" s="127"/>
      <c r="AQ50" s="127"/>
      <c r="AR50" s="127"/>
      <c r="AS50" s="127"/>
      <c r="AT50" s="127"/>
      <c r="AU50" s="128"/>
      <c r="AV50" s="161"/>
      <c r="AW50" s="162"/>
      <c r="AX50" s="162"/>
      <c r="AY50" s="162"/>
      <c r="AZ50" s="162"/>
      <c r="BA50" s="163"/>
      <c r="BB50" s="117" t="s">
        <v>97</v>
      </c>
      <c r="BC50" s="118"/>
      <c r="BD50" s="118"/>
      <c r="BE50" s="118"/>
      <c r="BF50" s="118"/>
      <c r="BG50" s="118"/>
      <c r="BH50" s="118"/>
      <c r="BI50" s="118"/>
      <c r="BJ50" s="118"/>
      <c r="BK50" s="118"/>
      <c r="BL50" s="119"/>
      <c r="BM50" s="11"/>
      <c r="BN50" s="11"/>
      <c r="BO50" s="11"/>
      <c r="BP50" s="10"/>
    </row>
    <row r="51" spans="1:68" x14ac:dyDescent="0.15">
      <c r="A51" s="106"/>
      <c r="B51" s="106"/>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0"/>
      <c r="AI51" s="20"/>
      <c r="AJ51" s="112"/>
      <c r="AK51" s="113"/>
      <c r="AL51" s="16"/>
      <c r="AM51" s="126" t="s">
        <v>83</v>
      </c>
      <c r="AN51" s="127"/>
      <c r="AO51" s="127"/>
      <c r="AP51" s="127"/>
      <c r="AQ51" s="127"/>
      <c r="AR51" s="127"/>
      <c r="AS51" s="127"/>
      <c r="AT51" s="127"/>
      <c r="AU51" s="128"/>
      <c r="AV51" s="155" t="s">
        <v>50</v>
      </c>
      <c r="AW51" s="145"/>
      <c r="AX51" s="145"/>
      <c r="AY51" s="145"/>
      <c r="AZ51" s="145"/>
      <c r="BA51" s="146"/>
      <c r="BB51" s="117" t="s">
        <v>98</v>
      </c>
      <c r="BC51" s="118"/>
      <c r="BD51" s="118"/>
      <c r="BE51" s="118"/>
      <c r="BF51" s="118"/>
      <c r="BG51" s="118"/>
      <c r="BH51" s="118"/>
      <c r="BI51" s="118"/>
      <c r="BJ51" s="118"/>
      <c r="BK51" s="118"/>
      <c r="BL51" s="119"/>
      <c r="BM51" s="11"/>
      <c r="BN51" s="11"/>
      <c r="BO51" s="11"/>
      <c r="BP51" s="10"/>
    </row>
    <row r="52" spans="1:68" x14ac:dyDescent="0.15">
      <c r="A52" s="106"/>
      <c r="B52" s="106"/>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0"/>
      <c r="AI52" s="20"/>
      <c r="AJ52" s="112"/>
      <c r="AK52" s="113"/>
      <c r="AL52" s="16"/>
      <c r="AM52" s="126" t="s">
        <v>84</v>
      </c>
      <c r="AN52" s="127"/>
      <c r="AO52" s="127"/>
      <c r="AP52" s="127"/>
      <c r="AQ52" s="127"/>
      <c r="AR52" s="127"/>
      <c r="AS52" s="127"/>
      <c r="AT52" s="127"/>
      <c r="AU52" s="128"/>
      <c r="AV52" s="147"/>
      <c r="AW52" s="148"/>
      <c r="AX52" s="148"/>
      <c r="AY52" s="148"/>
      <c r="AZ52" s="148"/>
      <c r="BA52" s="149"/>
      <c r="BB52" s="117" t="s">
        <v>99</v>
      </c>
      <c r="BC52" s="118"/>
      <c r="BD52" s="118"/>
      <c r="BE52" s="118"/>
      <c r="BF52" s="118"/>
      <c r="BG52" s="118"/>
      <c r="BH52" s="118"/>
      <c r="BI52" s="118"/>
      <c r="BJ52" s="118"/>
      <c r="BK52" s="118"/>
      <c r="BL52" s="119"/>
      <c r="BM52" s="11"/>
      <c r="BN52" s="11"/>
      <c r="BO52" s="11"/>
      <c r="BP52" s="10"/>
    </row>
    <row r="53" spans="1:68" x14ac:dyDescent="0.15">
      <c r="A53" s="106"/>
      <c r="B53" s="106"/>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0"/>
      <c r="AI53" s="20"/>
      <c r="AJ53" s="112"/>
      <c r="AK53" s="113"/>
      <c r="AL53" s="16"/>
      <c r="AM53" s="126" t="s">
        <v>85</v>
      </c>
      <c r="AN53" s="127"/>
      <c r="AO53" s="127"/>
      <c r="AP53" s="127"/>
      <c r="AQ53" s="127"/>
      <c r="AR53" s="127"/>
      <c r="AS53" s="127"/>
      <c r="AT53" s="127"/>
      <c r="AU53" s="128"/>
      <c r="AV53" s="147"/>
      <c r="AW53" s="148"/>
      <c r="AX53" s="148"/>
      <c r="AY53" s="148"/>
      <c r="AZ53" s="148"/>
      <c r="BA53" s="149"/>
      <c r="BB53" s="117" t="s">
        <v>100</v>
      </c>
      <c r="BC53" s="118"/>
      <c r="BD53" s="118"/>
      <c r="BE53" s="118"/>
      <c r="BF53" s="118"/>
      <c r="BG53" s="118"/>
      <c r="BH53" s="118"/>
      <c r="BI53" s="118"/>
      <c r="BJ53" s="118"/>
      <c r="BK53" s="118"/>
      <c r="BL53" s="119"/>
      <c r="BM53" s="11"/>
      <c r="BN53" s="11"/>
      <c r="BO53" s="11"/>
      <c r="BP53" s="10"/>
    </row>
    <row r="54" spans="1:68" x14ac:dyDescent="0.15">
      <c r="A54" s="106"/>
      <c r="B54" s="106"/>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0"/>
      <c r="AI54" s="20"/>
      <c r="AJ54" s="112"/>
      <c r="AK54" s="113"/>
      <c r="AL54" s="16"/>
      <c r="AM54" s="126" t="s">
        <v>86</v>
      </c>
      <c r="AN54" s="127"/>
      <c r="AO54" s="127"/>
      <c r="AP54" s="127"/>
      <c r="AQ54" s="127"/>
      <c r="AR54" s="127"/>
      <c r="AS54" s="127"/>
      <c r="AT54" s="127"/>
      <c r="AU54" s="128"/>
      <c r="AV54" s="147"/>
      <c r="AW54" s="148"/>
      <c r="AX54" s="148"/>
      <c r="AY54" s="148"/>
      <c r="AZ54" s="148"/>
      <c r="BA54" s="149"/>
      <c r="BB54" s="117" t="s">
        <v>101</v>
      </c>
      <c r="BC54" s="118"/>
      <c r="BD54" s="118"/>
      <c r="BE54" s="118"/>
      <c r="BF54" s="118"/>
      <c r="BG54" s="118"/>
      <c r="BH54" s="118"/>
      <c r="BI54" s="118"/>
      <c r="BJ54" s="118"/>
      <c r="BK54" s="118"/>
      <c r="BL54" s="119"/>
      <c r="BM54" s="11"/>
      <c r="BN54" s="11"/>
      <c r="BO54" s="11"/>
      <c r="BP54" s="10"/>
    </row>
    <row r="55" spans="1:68" x14ac:dyDescent="0.15">
      <c r="A55" s="110" t="s">
        <v>58</v>
      </c>
      <c r="B55" s="111"/>
      <c r="C55" s="24"/>
      <c r="D55" s="122" t="s">
        <v>59</v>
      </c>
      <c r="E55" s="123"/>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0"/>
      <c r="AI55" s="20"/>
      <c r="AJ55" s="112"/>
      <c r="AK55" s="113"/>
      <c r="AL55" s="16"/>
      <c r="AM55" s="116" t="s">
        <v>87</v>
      </c>
      <c r="AN55" s="116"/>
      <c r="AO55" s="116"/>
      <c r="AP55" s="116"/>
      <c r="AQ55" s="116"/>
      <c r="AR55" s="116"/>
      <c r="AS55" s="116"/>
      <c r="AT55" s="116"/>
      <c r="AU55" s="116"/>
      <c r="AV55" s="150"/>
      <c r="AW55" s="151"/>
      <c r="AX55" s="151"/>
      <c r="AY55" s="151"/>
      <c r="AZ55" s="151"/>
      <c r="BA55" s="152"/>
      <c r="BB55" s="109" t="s">
        <v>102</v>
      </c>
      <c r="BC55" s="109"/>
      <c r="BD55" s="109"/>
      <c r="BE55" s="109"/>
      <c r="BF55" s="109"/>
      <c r="BG55" s="109"/>
      <c r="BH55" s="109"/>
      <c r="BI55" s="109"/>
      <c r="BJ55" s="109"/>
      <c r="BK55" s="109"/>
      <c r="BL55" s="109"/>
      <c r="BM55" s="15"/>
      <c r="BN55" s="15"/>
      <c r="BO55" s="15"/>
      <c r="BP55" s="10"/>
    </row>
    <row r="56" spans="1:68" x14ac:dyDescent="0.15">
      <c r="A56" s="112"/>
      <c r="B56" s="113"/>
      <c r="C56" s="25"/>
      <c r="D56" s="11" t="s">
        <v>60</v>
      </c>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0"/>
      <c r="AI56" s="20"/>
      <c r="AJ56" s="112"/>
      <c r="AK56" s="113"/>
      <c r="AL56" s="16"/>
      <c r="AM56" s="154" t="s">
        <v>89</v>
      </c>
      <c r="AN56" s="145"/>
      <c r="AO56" s="145"/>
      <c r="AP56" s="145"/>
      <c r="AQ56" s="145"/>
      <c r="AR56" s="145"/>
      <c r="AS56" s="145"/>
      <c r="AT56" s="145"/>
      <c r="AU56" s="146"/>
      <c r="AV56" s="153" t="s">
        <v>91</v>
      </c>
      <c r="AW56" s="145"/>
      <c r="AX56" s="145"/>
      <c r="AY56" s="145"/>
      <c r="AZ56" s="145"/>
      <c r="BA56" s="146"/>
      <c r="BB56" s="144" t="s">
        <v>88</v>
      </c>
      <c r="BC56" s="145"/>
      <c r="BD56" s="145"/>
      <c r="BE56" s="145"/>
      <c r="BF56" s="145"/>
      <c r="BG56" s="145"/>
      <c r="BH56" s="145"/>
      <c r="BI56" s="145"/>
      <c r="BJ56" s="145"/>
      <c r="BK56" s="145"/>
      <c r="BL56" s="146"/>
      <c r="BM56" s="11"/>
      <c r="BN56" s="11"/>
      <c r="BO56" s="11"/>
      <c r="BP56" s="10"/>
    </row>
    <row r="57" spans="1:68" x14ac:dyDescent="0.15">
      <c r="A57" s="112"/>
      <c r="B57" s="113"/>
      <c r="C57" s="12"/>
      <c r="D57" s="109" t="s">
        <v>38</v>
      </c>
      <c r="E57" s="109"/>
      <c r="F57" s="109"/>
      <c r="G57" s="109"/>
      <c r="H57" s="109"/>
      <c r="I57" s="109"/>
      <c r="J57" s="109"/>
      <c r="K57" s="109"/>
      <c r="L57" s="109"/>
      <c r="M57" s="109"/>
      <c r="N57" s="109"/>
      <c r="O57" s="109"/>
      <c r="P57" s="109"/>
      <c r="Q57" s="109"/>
      <c r="R57" s="109"/>
      <c r="S57" s="108" t="s">
        <v>40</v>
      </c>
      <c r="T57" s="108"/>
      <c r="U57" s="108"/>
      <c r="V57" s="108"/>
      <c r="W57" s="109" t="s">
        <v>41</v>
      </c>
      <c r="X57" s="109"/>
      <c r="Y57" s="109"/>
      <c r="Z57" s="109"/>
      <c r="AA57" s="109"/>
      <c r="AB57" s="109"/>
      <c r="AC57" s="109"/>
      <c r="AD57" s="109"/>
      <c r="AE57" s="109"/>
      <c r="AF57" s="109"/>
      <c r="AG57" s="109"/>
      <c r="AH57" s="10"/>
      <c r="AI57" s="20"/>
      <c r="AJ57" s="112"/>
      <c r="AK57" s="113"/>
      <c r="AL57" s="11"/>
      <c r="AM57" s="147"/>
      <c r="AN57" s="148"/>
      <c r="AO57" s="148"/>
      <c r="AP57" s="148"/>
      <c r="AQ57" s="148"/>
      <c r="AR57" s="148"/>
      <c r="AS57" s="148"/>
      <c r="AT57" s="148"/>
      <c r="AU57" s="149"/>
      <c r="AV57" s="147"/>
      <c r="AW57" s="148"/>
      <c r="AX57" s="148"/>
      <c r="AY57" s="148"/>
      <c r="AZ57" s="148"/>
      <c r="BA57" s="149"/>
      <c r="BB57" s="147"/>
      <c r="BC57" s="148"/>
      <c r="BD57" s="148"/>
      <c r="BE57" s="148"/>
      <c r="BF57" s="148"/>
      <c r="BG57" s="148"/>
      <c r="BH57" s="148"/>
      <c r="BI57" s="148"/>
      <c r="BJ57" s="148"/>
      <c r="BK57" s="148"/>
      <c r="BL57" s="149"/>
      <c r="BM57" s="11"/>
      <c r="BN57" s="11"/>
      <c r="BO57" s="11"/>
      <c r="BP57" s="10"/>
    </row>
    <row r="58" spans="1:68" x14ac:dyDescent="0.15">
      <c r="A58" s="112"/>
      <c r="B58" s="113"/>
      <c r="C58" s="12"/>
      <c r="D58" s="120" t="s">
        <v>39</v>
      </c>
      <c r="E58" s="121"/>
      <c r="F58" s="121"/>
      <c r="G58" s="121"/>
      <c r="H58" s="121"/>
      <c r="I58" s="121"/>
      <c r="J58" s="121"/>
      <c r="K58" s="121"/>
      <c r="L58" s="121"/>
      <c r="M58" s="121"/>
      <c r="N58" s="121"/>
      <c r="O58" s="121"/>
      <c r="P58" s="121"/>
      <c r="Q58" s="121"/>
      <c r="R58" s="121"/>
      <c r="S58" s="109" t="s">
        <v>90</v>
      </c>
      <c r="T58" s="109"/>
      <c r="U58" s="109"/>
      <c r="V58" s="109"/>
      <c r="W58" s="109" t="s">
        <v>53</v>
      </c>
      <c r="X58" s="109"/>
      <c r="Y58" s="109"/>
      <c r="Z58" s="109"/>
      <c r="AA58" s="109"/>
      <c r="AB58" s="109"/>
      <c r="AC58" s="109"/>
      <c r="AD58" s="109"/>
      <c r="AE58" s="109"/>
      <c r="AF58" s="109"/>
      <c r="AG58" s="109"/>
      <c r="AH58" s="10"/>
      <c r="AI58" s="20"/>
      <c r="AJ58" s="112"/>
      <c r="AK58" s="113"/>
      <c r="AL58" s="11"/>
      <c r="AM58" s="150"/>
      <c r="AN58" s="151"/>
      <c r="AO58" s="151"/>
      <c r="AP58" s="151"/>
      <c r="AQ58" s="151"/>
      <c r="AR58" s="151"/>
      <c r="AS58" s="151"/>
      <c r="AT58" s="151"/>
      <c r="AU58" s="152"/>
      <c r="AV58" s="150"/>
      <c r="AW58" s="151"/>
      <c r="AX58" s="151"/>
      <c r="AY58" s="151"/>
      <c r="AZ58" s="151"/>
      <c r="BA58" s="152"/>
      <c r="BB58" s="150"/>
      <c r="BC58" s="151"/>
      <c r="BD58" s="151"/>
      <c r="BE58" s="151"/>
      <c r="BF58" s="151"/>
      <c r="BG58" s="151"/>
      <c r="BH58" s="151"/>
      <c r="BI58" s="151"/>
      <c r="BJ58" s="151"/>
      <c r="BK58" s="151"/>
      <c r="BL58" s="152"/>
      <c r="BM58" s="16"/>
      <c r="BN58" s="16"/>
      <c r="BO58" s="16"/>
      <c r="BP58" s="6"/>
    </row>
    <row r="59" spans="1:68" x14ac:dyDescent="0.15">
      <c r="A59" s="112"/>
      <c r="B59" s="113"/>
      <c r="C59" s="12"/>
      <c r="D59" s="121"/>
      <c r="E59" s="121"/>
      <c r="F59" s="121"/>
      <c r="G59" s="121"/>
      <c r="H59" s="121"/>
      <c r="I59" s="121"/>
      <c r="J59" s="121"/>
      <c r="K59" s="121"/>
      <c r="L59" s="121"/>
      <c r="M59" s="121"/>
      <c r="N59" s="121"/>
      <c r="O59" s="121"/>
      <c r="P59" s="121"/>
      <c r="Q59" s="121"/>
      <c r="R59" s="121"/>
      <c r="S59" s="109"/>
      <c r="T59" s="109"/>
      <c r="U59" s="109"/>
      <c r="V59" s="109"/>
      <c r="W59" s="109"/>
      <c r="X59" s="109"/>
      <c r="Y59" s="109"/>
      <c r="Z59" s="109"/>
      <c r="AA59" s="109"/>
      <c r="AB59" s="109"/>
      <c r="AC59" s="109"/>
      <c r="AD59" s="109"/>
      <c r="AE59" s="109"/>
      <c r="AF59" s="109"/>
      <c r="AG59" s="109"/>
      <c r="AH59" s="10"/>
      <c r="AI59" s="20"/>
      <c r="AJ59" s="114"/>
      <c r="AK59" s="115"/>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6"/>
    </row>
    <row r="60" spans="1:68" ht="13.5" customHeight="1" x14ac:dyDescent="0.15">
      <c r="A60" s="112"/>
      <c r="B60" s="113"/>
      <c r="C60" s="12"/>
      <c r="D60" s="120" t="s">
        <v>42</v>
      </c>
      <c r="E60" s="121"/>
      <c r="F60" s="121"/>
      <c r="G60" s="121"/>
      <c r="H60" s="121"/>
      <c r="I60" s="121"/>
      <c r="J60" s="121"/>
      <c r="K60" s="121"/>
      <c r="L60" s="121"/>
      <c r="M60" s="121"/>
      <c r="N60" s="121"/>
      <c r="O60" s="121"/>
      <c r="P60" s="121"/>
      <c r="Q60" s="121"/>
      <c r="R60" s="121"/>
      <c r="S60" s="109"/>
      <c r="T60" s="109"/>
      <c r="U60" s="109"/>
      <c r="V60" s="109"/>
      <c r="W60" s="109" t="s">
        <v>54</v>
      </c>
      <c r="X60" s="109"/>
      <c r="Y60" s="109"/>
      <c r="Z60" s="109"/>
      <c r="AA60" s="109"/>
      <c r="AB60" s="109"/>
      <c r="AC60" s="109"/>
      <c r="AD60" s="109"/>
      <c r="AE60" s="109"/>
      <c r="AF60" s="109"/>
      <c r="AG60" s="109"/>
      <c r="AH60" s="13"/>
      <c r="AI60" s="20"/>
      <c r="AJ60" s="106" t="s">
        <v>103</v>
      </c>
      <c r="AK60" s="106"/>
      <c r="AL60" s="138" t="s">
        <v>104</v>
      </c>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40"/>
    </row>
    <row r="61" spans="1:68" x14ac:dyDescent="0.15">
      <c r="A61" s="112"/>
      <c r="B61" s="113"/>
      <c r="C61" s="12"/>
      <c r="D61" s="121"/>
      <c r="E61" s="121"/>
      <c r="F61" s="121"/>
      <c r="G61" s="121"/>
      <c r="H61" s="121"/>
      <c r="I61" s="121"/>
      <c r="J61" s="121"/>
      <c r="K61" s="121"/>
      <c r="L61" s="121"/>
      <c r="M61" s="121"/>
      <c r="N61" s="121"/>
      <c r="O61" s="121"/>
      <c r="P61" s="121"/>
      <c r="Q61" s="121"/>
      <c r="R61" s="121"/>
      <c r="S61" s="109"/>
      <c r="T61" s="109"/>
      <c r="U61" s="109"/>
      <c r="V61" s="109"/>
      <c r="W61" s="109"/>
      <c r="X61" s="109"/>
      <c r="Y61" s="109"/>
      <c r="Z61" s="109"/>
      <c r="AA61" s="109"/>
      <c r="AB61" s="109"/>
      <c r="AC61" s="109"/>
      <c r="AD61" s="109"/>
      <c r="AE61" s="109"/>
      <c r="AF61" s="109"/>
      <c r="AG61" s="109"/>
      <c r="AH61" s="13"/>
      <c r="AI61" s="20"/>
      <c r="AJ61" s="106"/>
      <c r="AK61" s="106"/>
      <c r="AL61" s="141"/>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3"/>
    </row>
    <row r="62" spans="1:68" x14ac:dyDescent="0.15">
      <c r="A62" s="112"/>
      <c r="B62" s="113"/>
      <c r="C62" s="12"/>
      <c r="D62" s="120" t="s">
        <v>43</v>
      </c>
      <c r="E62" s="121"/>
      <c r="F62" s="121"/>
      <c r="G62" s="121"/>
      <c r="H62" s="121"/>
      <c r="I62" s="121"/>
      <c r="J62" s="121"/>
      <c r="K62" s="121"/>
      <c r="L62" s="121"/>
      <c r="M62" s="121"/>
      <c r="N62" s="121"/>
      <c r="O62" s="121"/>
      <c r="P62" s="121"/>
      <c r="Q62" s="121"/>
      <c r="R62" s="121"/>
      <c r="S62" s="109"/>
      <c r="T62" s="109"/>
      <c r="U62" s="109"/>
      <c r="V62" s="109"/>
      <c r="W62" s="109" t="s">
        <v>55</v>
      </c>
      <c r="X62" s="109"/>
      <c r="Y62" s="109"/>
      <c r="Z62" s="109"/>
      <c r="AA62" s="109"/>
      <c r="AB62" s="109"/>
      <c r="AC62" s="109"/>
      <c r="AD62" s="109"/>
      <c r="AE62" s="109"/>
      <c r="AF62" s="109"/>
      <c r="AG62" s="109"/>
      <c r="AH62" s="10"/>
      <c r="AI62" s="20"/>
      <c r="AJ62" s="106" t="s">
        <v>3</v>
      </c>
      <c r="AK62" s="106"/>
      <c r="AL62" s="138" t="s">
        <v>105</v>
      </c>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40"/>
    </row>
    <row r="63" spans="1:68" x14ac:dyDescent="0.15">
      <c r="A63" s="112"/>
      <c r="B63" s="113"/>
      <c r="C63" s="12"/>
      <c r="D63" s="121"/>
      <c r="E63" s="121"/>
      <c r="F63" s="121"/>
      <c r="G63" s="121"/>
      <c r="H63" s="121"/>
      <c r="I63" s="121"/>
      <c r="J63" s="121"/>
      <c r="K63" s="121"/>
      <c r="L63" s="121"/>
      <c r="M63" s="121"/>
      <c r="N63" s="121"/>
      <c r="O63" s="121"/>
      <c r="P63" s="121"/>
      <c r="Q63" s="121"/>
      <c r="R63" s="121"/>
      <c r="S63" s="109"/>
      <c r="T63" s="109"/>
      <c r="U63" s="109"/>
      <c r="V63" s="109"/>
      <c r="W63" s="109"/>
      <c r="X63" s="109"/>
      <c r="Y63" s="109"/>
      <c r="Z63" s="109"/>
      <c r="AA63" s="109"/>
      <c r="AB63" s="109"/>
      <c r="AC63" s="109"/>
      <c r="AD63" s="109"/>
      <c r="AE63" s="109"/>
      <c r="AF63" s="109"/>
      <c r="AG63" s="109"/>
      <c r="AH63" s="10"/>
      <c r="AI63" s="20"/>
      <c r="AJ63" s="106"/>
      <c r="AK63" s="106"/>
      <c r="AL63" s="141"/>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c r="BP63" s="143"/>
    </row>
    <row r="64" spans="1:68" x14ac:dyDescent="0.15">
      <c r="A64" s="112"/>
      <c r="B64" s="113"/>
      <c r="C64" s="12"/>
      <c r="D64" s="120" t="s">
        <v>44</v>
      </c>
      <c r="E64" s="121"/>
      <c r="F64" s="121"/>
      <c r="G64" s="121"/>
      <c r="H64" s="121"/>
      <c r="I64" s="121"/>
      <c r="J64" s="121"/>
      <c r="K64" s="121"/>
      <c r="L64" s="121"/>
      <c r="M64" s="121"/>
      <c r="N64" s="121"/>
      <c r="O64" s="121"/>
      <c r="P64" s="121"/>
      <c r="Q64" s="121"/>
      <c r="R64" s="121"/>
      <c r="S64" s="109"/>
      <c r="T64" s="109"/>
      <c r="U64" s="109"/>
      <c r="V64" s="109"/>
      <c r="W64" s="109" t="s">
        <v>56</v>
      </c>
      <c r="X64" s="109"/>
      <c r="Y64" s="109"/>
      <c r="Z64" s="109"/>
      <c r="AA64" s="109"/>
      <c r="AB64" s="109"/>
      <c r="AC64" s="109"/>
      <c r="AD64" s="109"/>
      <c r="AE64" s="109"/>
      <c r="AF64" s="109"/>
      <c r="AG64" s="109"/>
      <c r="AH64" s="13"/>
      <c r="AI64" s="20"/>
      <c r="AJ64" s="107" t="s">
        <v>106</v>
      </c>
      <c r="AK64" s="106"/>
      <c r="AL64" s="138" t="s">
        <v>107</v>
      </c>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40"/>
    </row>
    <row r="65" spans="1:68" x14ac:dyDescent="0.15">
      <c r="A65" s="112"/>
      <c r="B65" s="113"/>
      <c r="C65" s="12"/>
      <c r="D65" s="121"/>
      <c r="E65" s="121"/>
      <c r="F65" s="121"/>
      <c r="G65" s="121"/>
      <c r="H65" s="121"/>
      <c r="I65" s="121"/>
      <c r="J65" s="121"/>
      <c r="K65" s="121"/>
      <c r="L65" s="121"/>
      <c r="M65" s="121"/>
      <c r="N65" s="121"/>
      <c r="O65" s="121"/>
      <c r="P65" s="121"/>
      <c r="Q65" s="121"/>
      <c r="R65" s="121"/>
      <c r="S65" s="109"/>
      <c r="T65" s="109"/>
      <c r="U65" s="109"/>
      <c r="V65" s="109"/>
      <c r="W65" s="109"/>
      <c r="X65" s="109"/>
      <c r="Y65" s="109"/>
      <c r="Z65" s="109"/>
      <c r="AA65" s="109"/>
      <c r="AB65" s="109"/>
      <c r="AC65" s="109"/>
      <c r="AD65" s="109"/>
      <c r="AE65" s="109"/>
      <c r="AF65" s="109"/>
      <c r="AG65" s="109"/>
      <c r="AH65" s="10"/>
      <c r="AI65" s="20"/>
      <c r="AJ65" s="106"/>
      <c r="AK65" s="106"/>
      <c r="AL65" s="141"/>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3"/>
    </row>
    <row r="66" spans="1:68" x14ac:dyDescent="0.15">
      <c r="A66" s="112"/>
      <c r="B66" s="113"/>
      <c r="C66" s="12"/>
      <c r="D66" s="120" t="s">
        <v>45</v>
      </c>
      <c r="E66" s="121"/>
      <c r="F66" s="121"/>
      <c r="G66" s="121"/>
      <c r="H66" s="121"/>
      <c r="I66" s="121"/>
      <c r="J66" s="121"/>
      <c r="K66" s="121"/>
      <c r="L66" s="121"/>
      <c r="M66" s="121"/>
      <c r="N66" s="121"/>
      <c r="O66" s="121"/>
      <c r="P66" s="121"/>
      <c r="Q66" s="121"/>
      <c r="R66" s="121"/>
      <c r="S66" s="109"/>
      <c r="T66" s="109"/>
      <c r="U66" s="109"/>
      <c r="V66" s="109"/>
      <c r="W66" s="109" t="s">
        <v>124</v>
      </c>
      <c r="X66" s="109"/>
      <c r="Y66" s="109"/>
      <c r="Z66" s="109"/>
      <c r="AA66" s="109"/>
      <c r="AB66" s="109"/>
      <c r="AC66" s="109"/>
      <c r="AD66" s="109"/>
      <c r="AE66" s="109"/>
      <c r="AF66" s="109"/>
      <c r="AG66" s="109"/>
      <c r="AH66" s="10"/>
      <c r="AI66" s="20"/>
      <c r="AJ66" s="106" t="s">
        <v>118</v>
      </c>
      <c r="AK66" s="106"/>
      <c r="AL66" s="109" t="s">
        <v>116</v>
      </c>
      <c r="AM66" s="109"/>
      <c r="AN66" s="164" t="s">
        <v>108</v>
      </c>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row>
    <row r="67" spans="1:68" x14ac:dyDescent="0.15">
      <c r="A67" s="112"/>
      <c r="B67" s="113"/>
      <c r="C67" s="12"/>
      <c r="D67" s="121"/>
      <c r="E67" s="121"/>
      <c r="F67" s="121"/>
      <c r="G67" s="121"/>
      <c r="H67" s="121"/>
      <c r="I67" s="121"/>
      <c r="J67" s="121"/>
      <c r="K67" s="121"/>
      <c r="L67" s="121"/>
      <c r="M67" s="121"/>
      <c r="N67" s="121"/>
      <c r="O67" s="121"/>
      <c r="P67" s="121"/>
      <c r="Q67" s="121"/>
      <c r="R67" s="121"/>
      <c r="S67" s="109"/>
      <c r="T67" s="109"/>
      <c r="U67" s="109"/>
      <c r="V67" s="109"/>
      <c r="W67" s="109"/>
      <c r="X67" s="109"/>
      <c r="Y67" s="109"/>
      <c r="Z67" s="109"/>
      <c r="AA67" s="109"/>
      <c r="AB67" s="109"/>
      <c r="AC67" s="109"/>
      <c r="AD67" s="109"/>
      <c r="AE67" s="109"/>
      <c r="AF67" s="109"/>
      <c r="AG67" s="109"/>
      <c r="AH67" s="10"/>
      <c r="AI67" s="20"/>
      <c r="AJ67" s="106"/>
      <c r="AK67" s="106"/>
      <c r="AL67" s="109"/>
      <c r="AM67" s="109"/>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row>
    <row r="68" spans="1:68" x14ac:dyDescent="0.15">
      <c r="A68" s="112"/>
      <c r="B68" s="113"/>
      <c r="C68" s="12"/>
      <c r="D68" s="120" t="s">
        <v>46</v>
      </c>
      <c r="E68" s="121"/>
      <c r="F68" s="121"/>
      <c r="G68" s="121"/>
      <c r="H68" s="121"/>
      <c r="I68" s="121"/>
      <c r="J68" s="121"/>
      <c r="K68" s="121"/>
      <c r="L68" s="121"/>
      <c r="M68" s="121"/>
      <c r="N68" s="121"/>
      <c r="O68" s="121"/>
      <c r="P68" s="121"/>
      <c r="Q68" s="121"/>
      <c r="R68" s="121"/>
      <c r="S68" s="109"/>
      <c r="T68" s="109"/>
      <c r="U68" s="109"/>
      <c r="V68" s="109"/>
      <c r="W68" s="109" t="s">
        <v>57</v>
      </c>
      <c r="X68" s="109"/>
      <c r="Y68" s="109"/>
      <c r="Z68" s="109"/>
      <c r="AA68" s="109"/>
      <c r="AB68" s="109"/>
      <c r="AC68" s="109"/>
      <c r="AD68" s="109"/>
      <c r="AE68" s="109"/>
      <c r="AF68" s="109"/>
      <c r="AG68" s="109"/>
      <c r="AH68" s="10"/>
      <c r="AI68" s="20"/>
      <c r="AJ68" s="106"/>
      <c r="AK68" s="106"/>
      <c r="AL68" s="109"/>
      <c r="AM68" s="109"/>
      <c r="AN68" s="121" t="s">
        <v>109</v>
      </c>
      <c r="AO68" s="121"/>
      <c r="AP68" s="121"/>
      <c r="AQ68" s="121"/>
      <c r="AR68" s="121"/>
      <c r="AS68" s="121"/>
      <c r="AT68" s="121"/>
      <c r="AU68" s="121"/>
      <c r="AV68" s="121"/>
      <c r="AW68" s="121"/>
      <c r="AX68" s="121" t="s">
        <v>119</v>
      </c>
      <c r="AY68" s="121"/>
      <c r="AZ68" s="121"/>
      <c r="BA68" s="121"/>
      <c r="BB68" s="121"/>
      <c r="BC68" s="121"/>
      <c r="BD68" s="121"/>
      <c r="BE68" s="121"/>
      <c r="BF68" s="121"/>
      <c r="BG68" s="121"/>
      <c r="BH68" s="121"/>
      <c r="BI68" s="121"/>
      <c r="BJ68" s="121"/>
      <c r="BK68" s="121"/>
      <c r="BL68" s="121"/>
      <c r="BM68" s="121"/>
      <c r="BN68" s="121"/>
      <c r="BO68" s="121"/>
      <c r="BP68" s="121"/>
    </row>
    <row r="69" spans="1:68" x14ac:dyDescent="0.15">
      <c r="A69" s="112"/>
      <c r="B69" s="113"/>
      <c r="C69" s="12"/>
      <c r="D69" s="121"/>
      <c r="E69" s="121"/>
      <c r="F69" s="121"/>
      <c r="G69" s="121"/>
      <c r="H69" s="121"/>
      <c r="I69" s="121"/>
      <c r="J69" s="121"/>
      <c r="K69" s="121"/>
      <c r="L69" s="121"/>
      <c r="M69" s="121"/>
      <c r="N69" s="121"/>
      <c r="O69" s="121"/>
      <c r="P69" s="121"/>
      <c r="Q69" s="121"/>
      <c r="R69" s="121"/>
      <c r="S69" s="109"/>
      <c r="T69" s="109"/>
      <c r="U69" s="109"/>
      <c r="V69" s="109"/>
      <c r="W69" s="109"/>
      <c r="X69" s="109"/>
      <c r="Y69" s="109"/>
      <c r="Z69" s="109"/>
      <c r="AA69" s="109"/>
      <c r="AB69" s="109"/>
      <c r="AC69" s="109"/>
      <c r="AD69" s="109"/>
      <c r="AE69" s="109"/>
      <c r="AF69" s="109"/>
      <c r="AG69" s="109"/>
      <c r="AH69" s="10"/>
      <c r="AI69" s="20"/>
      <c r="AJ69" s="106"/>
      <c r="AK69" s="106"/>
      <c r="AL69" s="109"/>
      <c r="AM69" s="109"/>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row>
    <row r="70" spans="1:68" x14ac:dyDescent="0.15">
      <c r="A70" s="112"/>
      <c r="B70" s="113"/>
      <c r="C70" s="12"/>
      <c r="D70" s="120" t="s">
        <v>47</v>
      </c>
      <c r="E70" s="121"/>
      <c r="F70" s="121"/>
      <c r="G70" s="121"/>
      <c r="H70" s="121"/>
      <c r="I70" s="121"/>
      <c r="J70" s="121"/>
      <c r="K70" s="121"/>
      <c r="L70" s="121"/>
      <c r="M70" s="121"/>
      <c r="N70" s="121"/>
      <c r="O70" s="121"/>
      <c r="P70" s="121"/>
      <c r="Q70" s="121"/>
      <c r="R70" s="121"/>
      <c r="S70" s="109"/>
      <c r="T70" s="109"/>
      <c r="U70" s="109"/>
      <c r="V70" s="109"/>
      <c r="W70" s="109" t="s">
        <v>95</v>
      </c>
      <c r="X70" s="109"/>
      <c r="Y70" s="109"/>
      <c r="Z70" s="109"/>
      <c r="AA70" s="109"/>
      <c r="AB70" s="109"/>
      <c r="AC70" s="109"/>
      <c r="AD70" s="109"/>
      <c r="AE70" s="109"/>
      <c r="AF70" s="109"/>
      <c r="AG70" s="109"/>
      <c r="AH70" s="10"/>
      <c r="AI70" s="20"/>
      <c r="AJ70" s="106"/>
      <c r="AK70" s="106"/>
      <c r="AL70" s="109"/>
      <c r="AM70" s="109"/>
      <c r="AN70" s="120" t="s">
        <v>110</v>
      </c>
      <c r="AO70" s="121"/>
      <c r="AP70" s="121"/>
      <c r="AQ70" s="121"/>
      <c r="AR70" s="121"/>
      <c r="AS70" s="121"/>
      <c r="AT70" s="121"/>
      <c r="AU70" s="121"/>
      <c r="AV70" s="121"/>
      <c r="AW70" s="121"/>
      <c r="AX70" s="121" t="s">
        <v>113</v>
      </c>
      <c r="AY70" s="121"/>
      <c r="AZ70" s="121"/>
      <c r="BA70" s="121"/>
      <c r="BB70" s="121"/>
      <c r="BC70" s="121"/>
      <c r="BD70" s="121"/>
      <c r="BE70" s="121"/>
      <c r="BF70" s="121"/>
      <c r="BG70" s="121"/>
      <c r="BH70" s="121"/>
      <c r="BI70" s="121"/>
      <c r="BJ70" s="121"/>
      <c r="BK70" s="121"/>
      <c r="BL70" s="121"/>
      <c r="BM70" s="121"/>
      <c r="BN70" s="121"/>
      <c r="BO70" s="121"/>
      <c r="BP70" s="121"/>
    </row>
    <row r="71" spans="1:68" x14ac:dyDescent="0.15">
      <c r="A71" s="112"/>
      <c r="B71" s="113"/>
      <c r="C71" s="12"/>
      <c r="D71" s="121"/>
      <c r="E71" s="121"/>
      <c r="F71" s="121"/>
      <c r="G71" s="121"/>
      <c r="H71" s="121"/>
      <c r="I71" s="121"/>
      <c r="J71" s="121"/>
      <c r="K71" s="121"/>
      <c r="L71" s="121"/>
      <c r="M71" s="121"/>
      <c r="N71" s="121"/>
      <c r="O71" s="121"/>
      <c r="P71" s="121"/>
      <c r="Q71" s="121"/>
      <c r="R71" s="121"/>
      <c r="S71" s="109"/>
      <c r="T71" s="109"/>
      <c r="U71" s="109"/>
      <c r="V71" s="109"/>
      <c r="W71" s="109"/>
      <c r="X71" s="109"/>
      <c r="Y71" s="109"/>
      <c r="Z71" s="109"/>
      <c r="AA71" s="109"/>
      <c r="AB71" s="109"/>
      <c r="AC71" s="109"/>
      <c r="AD71" s="109"/>
      <c r="AE71" s="109"/>
      <c r="AF71" s="109"/>
      <c r="AG71" s="109"/>
      <c r="AH71" s="10"/>
      <c r="AI71" s="20"/>
      <c r="AJ71" s="106"/>
      <c r="AK71" s="106"/>
      <c r="AL71" s="109"/>
      <c r="AM71" s="109"/>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row>
    <row r="72" spans="1:68" x14ac:dyDescent="0.15">
      <c r="A72" s="112"/>
      <c r="B72" s="113"/>
      <c r="C72" s="12"/>
      <c r="D72" s="129" t="s">
        <v>49</v>
      </c>
      <c r="E72" s="130"/>
      <c r="F72" s="130"/>
      <c r="G72" s="130"/>
      <c r="H72" s="130"/>
      <c r="I72" s="130"/>
      <c r="J72" s="130"/>
      <c r="K72" s="130"/>
      <c r="L72" s="130"/>
      <c r="M72" s="130"/>
      <c r="N72" s="130"/>
      <c r="O72" s="130"/>
      <c r="P72" s="130"/>
      <c r="Q72" s="130"/>
      <c r="R72" s="131"/>
      <c r="S72" s="109"/>
      <c r="T72" s="109"/>
      <c r="U72" s="109"/>
      <c r="V72" s="109"/>
      <c r="W72" s="120" t="s">
        <v>48</v>
      </c>
      <c r="X72" s="120"/>
      <c r="Y72" s="120"/>
      <c r="Z72" s="120"/>
      <c r="AA72" s="120"/>
      <c r="AB72" s="120"/>
      <c r="AC72" s="120"/>
      <c r="AD72" s="120"/>
      <c r="AE72" s="120"/>
      <c r="AF72" s="120"/>
      <c r="AG72" s="120"/>
      <c r="AH72" s="10"/>
      <c r="AI72" s="20"/>
      <c r="AJ72" s="106"/>
      <c r="AK72" s="106"/>
      <c r="AL72" s="109"/>
      <c r="AM72" s="109"/>
      <c r="AN72" s="120" t="s">
        <v>111</v>
      </c>
      <c r="AO72" s="121"/>
      <c r="AP72" s="121"/>
      <c r="AQ72" s="121"/>
      <c r="AR72" s="121"/>
      <c r="AS72" s="121"/>
      <c r="AT72" s="121"/>
      <c r="AU72" s="121"/>
      <c r="AV72" s="121"/>
      <c r="AW72" s="121"/>
      <c r="AX72" s="121" t="s">
        <v>114</v>
      </c>
      <c r="AY72" s="121"/>
      <c r="AZ72" s="121"/>
      <c r="BA72" s="121"/>
      <c r="BB72" s="121"/>
      <c r="BC72" s="121"/>
      <c r="BD72" s="121"/>
      <c r="BE72" s="121"/>
      <c r="BF72" s="121"/>
      <c r="BG72" s="121"/>
      <c r="BH72" s="121"/>
      <c r="BI72" s="121"/>
      <c r="BJ72" s="121"/>
      <c r="BK72" s="121"/>
      <c r="BL72" s="121"/>
      <c r="BM72" s="121"/>
      <c r="BN72" s="121"/>
      <c r="BO72" s="121"/>
      <c r="BP72" s="121"/>
    </row>
    <row r="73" spans="1:68" ht="13.5" customHeight="1" x14ac:dyDescent="0.15">
      <c r="A73" s="112"/>
      <c r="B73" s="113"/>
      <c r="C73" s="12"/>
      <c r="D73" s="132"/>
      <c r="E73" s="133"/>
      <c r="F73" s="133"/>
      <c r="G73" s="133"/>
      <c r="H73" s="133"/>
      <c r="I73" s="133"/>
      <c r="J73" s="133"/>
      <c r="K73" s="133"/>
      <c r="L73" s="133"/>
      <c r="M73" s="133"/>
      <c r="N73" s="133"/>
      <c r="O73" s="133"/>
      <c r="P73" s="133"/>
      <c r="Q73" s="133"/>
      <c r="R73" s="134"/>
      <c r="S73" s="109"/>
      <c r="T73" s="109"/>
      <c r="U73" s="109"/>
      <c r="V73" s="109"/>
      <c r="W73" s="120"/>
      <c r="X73" s="120"/>
      <c r="Y73" s="120"/>
      <c r="Z73" s="120"/>
      <c r="AA73" s="120"/>
      <c r="AB73" s="120"/>
      <c r="AC73" s="120"/>
      <c r="AD73" s="120"/>
      <c r="AE73" s="120"/>
      <c r="AF73" s="120"/>
      <c r="AG73" s="120"/>
      <c r="AH73" s="10"/>
      <c r="AI73" s="20"/>
      <c r="AJ73" s="106"/>
      <c r="AK73" s="106"/>
      <c r="AL73" s="109"/>
      <c r="AM73" s="109"/>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row>
    <row r="74" spans="1:68" x14ac:dyDescent="0.15">
      <c r="A74" s="112"/>
      <c r="B74" s="113"/>
      <c r="C74" s="12"/>
      <c r="D74" s="132"/>
      <c r="E74" s="133"/>
      <c r="F74" s="133"/>
      <c r="G74" s="133"/>
      <c r="H74" s="133"/>
      <c r="I74" s="133"/>
      <c r="J74" s="133"/>
      <c r="K74" s="133"/>
      <c r="L74" s="133"/>
      <c r="M74" s="133"/>
      <c r="N74" s="133"/>
      <c r="O74" s="133"/>
      <c r="P74" s="133"/>
      <c r="Q74" s="133"/>
      <c r="R74" s="134"/>
      <c r="S74" s="109"/>
      <c r="T74" s="109"/>
      <c r="U74" s="109"/>
      <c r="V74" s="109"/>
      <c r="W74" s="120"/>
      <c r="X74" s="120"/>
      <c r="Y74" s="120"/>
      <c r="Z74" s="120"/>
      <c r="AA74" s="120"/>
      <c r="AB74" s="120"/>
      <c r="AC74" s="120"/>
      <c r="AD74" s="120"/>
      <c r="AE74" s="120"/>
      <c r="AF74" s="120"/>
      <c r="AG74" s="120"/>
      <c r="AH74" s="10"/>
      <c r="AI74" s="20"/>
      <c r="AJ74" s="106"/>
      <c r="AK74" s="106"/>
      <c r="AL74" s="109"/>
      <c r="AM74" s="109"/>
      <c r="AN74" s="121" t="s">
        <v>112</v>
      </c>
      <c r="AO74" s="121"/>
      <c r="AP74" s="121"/>
      <c r="AQ74" s="121"/>
      <c r="AR74" s="121"/>
      <c r="AS74" s="121"/>
      <c r="AT74" s="121"/>
      <c r="AU74" s="121"/>
      <c r="AV74" s="121"/>
      <c r="AW74" s="121"/>
      <c r="AX74" s="121" t="s">
        <v>115</v>
      </c>
      <c r="AY74" s="121"/>
      <c r="AZ74" s="121"/>
      <c r="BA74" s="121"/>
      <c r="BB74" s="121"/>
      <c r="BC74" s="121"/>
      <c r="BD74" s="121"/>
      <c r="BE74" s="121"/>
      <c r="BF74" s="121"/>
      <c r="BG74" s="121"/>
      <c r="BH74" s="121"/>
      <c r="BI74" s="121"/>
      <c r="BJ74" s="121"/>
      <c r="BK74" s="121"/>
      <c r="BL74" s="121"/>
      <c r="BM74" s="121"/>
      <c r="BN74" s="121"/>
      <c r="BO74" s="121"/>
      <c r="BP74" s="121"/>
    </row>
    <row r="75" spans="1:68" x14ac:dyDescent="0.15">
      <c r="A75" s="112"/>
      <c r="B75" s="113"/>
      <c r="C75" s="12"/>
      <c r="D75" s="132"/>
      <c r="E75" s="133"/>
      <c r="F75" s="133"/>
      <c r="G75" s="133"/>
      <c r="H75" s="133"/>
      <c r="I75" s="133"/>
      <c r="J75" s="133"/>
      <c r="K75" s="133"/>
      <c r="L75" s="133"/>
      <c r="M75" s="133"/>
      <c r="N75" s="133"/>
      <c r="O75" s="133"/>
      <c r="P75" s="133"/>
      <c r="Q75" s="133"/>
      <c r="R75" s="134"/>
      <c r="S75" s="109"/>
      <c r="T75" s="109"/>
      <c r="U75" s="109"/>
      <c r="V75" s="109"/>
      <c r="W75" s="120"/>
      <c r="X75" s="120"/>
      <c r="Y75" s="120"/>
      <c r="Z75" s="120"/>
      <c r="AA75" s="120"/>
      <c r="AB75" s="120"/>
      <c r="AC75" s="120"/>
      <c r="AD75" s="120"/>
      <c r="AE75" s="120"/>
      <c r="AF75" s="120"/>
      <c r="AG75" s="120"/>
      <c r="AH75" s="10"/>
      <c r="AI75" s="20"/>
      <c r="AJ75" s="106"/>
      <c r="AK75" s="106"/>
      <c r="AL75" s="109"/>
      <c r="AM75" s="109"/>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row>
    <row r="76" spans="1:68" x14ac:dyDescent="0.15">
      <c r="A76" s="112"/>
      <c r="B76" s="113"/>
      <c r="C76" s="12"/>
      <c r="D76" s="135"/>
      <c r="E76" s="136"/>
      <c r="F76" s="136"/>
      <c r="G76" s="136"/>
      <c r="H76" s="136"/>
      <c r="I76" s="136"/>
      <c r="J76" s="136"/>
      <c r="K76" s="136"/>
      <c r="L76" s="136"/>
      <c r="M76" s="136"/>
      <c r="N76" s="136"/>
      <c r="O76" s="136"/>
      <c r="P76" s="136"/>
      <c r="Q76" s="136"/>
      <c r="R76" s="137"/>
      <c r="S76" s="109"/>
      <c r="T76" s="109"/>
      <c r="U76" s="109"/>
      <c r="V76" s="109"/>
      <c r="W76" s="120"/>
      <c r="X76" s="120"/>
      <c r="Y76" s="120"/>
      <c r="Z76" s="120"/>
      <c r="AA76" s="120"/>
      <c r="AB76" s="120"/>
      <c r="AC76" s="120"/>
      <c r="AD76" s="120"/>
      <c r="AE76" s="120"/>
      <c r="AF76" s="120"/>
      <c r="AG76" s="120"/>
      <c r="AH76" s="10"/>
      <c r="AI76" s="20"/>
      <c r="AJ76" s="106" t="s">
        <v>6</v>
      </c>
      <c r="AK76" s="106"/>
      <c r="AL76" s="109" t="s">
        <v>117</v>
      </c>
      <c r="AM76" s="109"/>
      <c r="AN76" s="164" t="s">
        <v>108</v>
      </c>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row>
    <row r="77" spans="1:68" x14ac:dyDescent="0.15">
      <c r="A77" s="112"/>
      <c r="B77" s="113"/>
      <c r="C77" s="12"/>
      <c r="D77" s="11" t="s">
        <v>61</v>
      </c>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0"/>
      <c r="AI77" s="20"/>
      <c r="AJ77" s="106"/>
      <c r="AK77" s="106"/>
      <c r="AL77" s="109"/>
      <c r="AM77" s="109"/>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row>
    <row r="78" spans="1:68" x14ac:dyDescent="0.15">
      <c r="A78" s="112"/>
      <c r="B78" s="113"/>
      <c r="C78" s="12"/>
      <c r="D78" s="109" t="s">
        <v>62</v>
      </c>
      <c r="E78" s="109"/>
      <c r="F78" s="109"/>
      <c r="G78" s="109"/>
      <c r="H78" s="109"/>
      <c r="I78" s="109"/>
      <c r="J78" s="109"/>
      <c r="K78" s="109"/>
      <c r="L78" s="109"/>
      <c r="M78" s="109" t="s">
        <v>64</v>
      </c>
      <c r="N78" s="109"/>
      <c r="O78" s="109"/>
      <c r="P78" s="109"/>
      <c r="Q78" s="109"/>
      <c r="R78" s="109"/>
      <c r="S78" s="109" t="s">
        <v>41</v>
      </c>
      <c r="T78" s="109"/>
      <c r="U78" s="109"/>
      <c r="V78" s="109"/>
      <c r="W78" s="109"/>
      <c r="X78" s="109"/>
      <c r="Y78" s="109"/>
      <c r="Z78" s="109"/>
      <c r="AA78" s="109"/>
      <c r="AB78" s="109"/>
      <c r="AC78" s="109"/>
      <c r="AD78" s="11"/>
      <c r="AE78" s="11"/>
      <c r="AF78" s="11"/>
      <c r="AG78" s="11"/>
      <c r="AH78" s="10"/>
      <c r="AI78" s="20"/>
      <c r="AJ78" s="106"/>
      <c r="AK78" s="106"/>
      <c r="AL78" s="109"/>
      <c r="AM78" s="109"/>
      <c r="AN78" s="121" t="s">
        <v>109</v>
      </c>
      <c r="AO78" s="121"/>
      <c r="AP78" s="121"/>
      <c r="AQ78" s="121"/>
      <c r="AR78" s="121"/>
      <c r="AS78" s="121"/>
      <c r="AT78" s="121"/>
      <c r="AU78" s="121"/>
      <c r="AV78" s="121"/>
      <c r="AW78" s="121"/>
      <c r="AX78" s="121" t="s">
        <v>123</v>
      </c>
      <c r="AY78" s="121"/>
      <c r="AZ78" s="121"/>
      <c r="BA78" s="121"/>
      <c r="BB78" s="121"/>
      <c r="BC78" s="121"/>
      <c r="BD78" s="121"/>
      <c r="BE78" s="121"/>
      <c r="BF78" s="121"/>
      <c r="BG78" s="121"/>
      <c r="BH78" s="121"/>
      <c r="BI78" s="121"/>
      <c r="BJ78" s="121"/>
      <c r="BK78" s="121"/>
      <c r="BL78" s="121"/>
      <c r="BM78" s="121"/>
      <c r="BN78" s="121"/>
      <c r="BO78" s="121"/>
      <c r="BP78" s="121"/>
    </row>
    <row r="79" spans="1:68" x14ac:dyDescent="0.15">
      <c r="A79" s="112"/>
      <c r="B79" s="113"/>
      <c r="C79" s="12"/>
      <c r="D79" s="116" t="s">
        <v>65</v>
      </c>
      <c r="E79" s="116"/>
      <c r="F79" s="116"/>
      <c r="G79" s="116"/>
      <c r="H79" s="116"/>
      <c r="I79" s="116"/>
      <c r="J79" s="116"/>
      <c r="K79" s="116"/>
      <c r="L79" s="116"/>
      <c r="M79" s="109" t="s">
        <v>71</v>
      </c>
      <c r="N79" s="109"/>
      <c r="O79" s="109"/>
      <c r="P79" s="109"/>
      <c r="Q79" s="109"/>
      <c r="R79" s="109"/>
      <c r="S79" s="109" t="s">
        <v>72</v>
      </c>
      <c r="T79" s="109"/>
      <c r="U79" s="109"/>
      <c r="V79" s="109"/>
      <c r="W79" s="109"/>
      <c r="X79" s="109"/>
      <c r="Y79" s="109"/>
      <c r="Z79" s="109"/>
      <c r="AA79" s="109"/>
      <c r="AB79" s="109"/>
      <c r="AC79" s="109"/>
      <c r="AD79" s="11"/>
      <c r="AE79" s="11"/>
      <c r="AF79" s="11"/>
      <c r="AG79" s="11"/>
      <c r="AH79" s="10"/>
      <c r="AI79" s="20"/>
      <c r="AJ79" s="106"/>
      <c r="AK79" s="106"/>
      <c r="AL79" s="109"/>
      <c r="AM79" s="109"/>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row>
    <row r="80" spans="1:68" x14ac:dyDescent="0.15">
      <c r="A80" s="112"/>
      <c r="B80" s="113"/>
      <c r="C80" s="12"/>
      <c r="D80" s="116" t="s">
        <v>73</v>
      </c>
      <c r="E80" s="116"/>
      <c r="F80" s="116"/>
      <c r="G80" s="116"/>
      <c r="H80" s="116"/>
      <c r="I80" s="116"/>
      <c r="J80" s="116"/>
      <c r="K80" s="116"/>
      <c r="L80" s="116"/>
      <c r="M80" s="109"/>
      <c r="N80" s="109"/>
      <c r="O80" s="109"/>
      <c r="P80" s="109"/>
      <c r="Q80" s="109"/>
      <c r="R80" s="109"/>
      <c r="S80" s="109" t="s">
        <v>74</v>
      </c>
      <c r="T80" s="109"/>
      <c r="U80" s="109"/>
      <c r="V80" s="109"/>
      <c r="W80" s="109"/>
      <c r="X80" s="109"/>
      <c r="Y80" s="109"/>
      <c r="Z80" s="109"/>
      <c r="AA80" s="109"/>
      <c r="AB80" s="109"/>
      <c r="AC80" s="109"/>
      <c r="AD80" s="11"/>
      <c r="AE80" s="11"/>
      <c r="AF80" s="11"/>
      <c r="AG80" s="11"/>
      <c r="AH80" s="10"/>
      <c r="AI80" s="20"/>
      <c r="AJ80" s="106"/>
      <c r="AK80" s="106"/>
      <c r="AL80" s="109"/>
      <c r="AM80" s="109"/>
      <c r="AN80" s="120" t="s">
        <v>110</v>
      </c>
      <c r="AO80" s="121"/>
      <c r="AP80" s="121"/>
      <c r="AQ80" s="121"/>
      <c r="AR80" s="121"/>
      <c r="AS80" s="121"/>
      <c r="AT80" s="121"/>
      <c r="AU80" s="121"/>
      <c r="AV80" s="121"/>
      <c r="AW80" s="121"/>
      <c r="AX80" s="121" t="s">
        <v>122</v>
      </c>
      <c r="AY80" s="121"/>
      <c r="AZ80" s="121"/>
      <c r="BA80" s="121"/>
      <c r="BB80" s="121"/>
      <c r="BC80" s="121"/>
      <c r="BD80" s="121"/>
      <c r="BE80" s="121"/>
      <c r="BF80" s="121"/>
      <c r="BG80" s="121"/>
      <c r="BH80" s="121"/>
      <c r="BI80" s="121"/>
      <c r="BJ80" s="121"/>
      <c r="BK80" s="121"/>
      <c r="BL80" s="121"/>
      <c r="BM80" s="121"/>
      <c r="BN80" s="121"/>
      <c r="BO80" s="121"/>
      <c r="BP80" s="121"/>
    </row>
    <row r="81" spans="1:78" x14ac:dyDescent="0.15">
      <c r="A81" s="112"/>
      <c r="B81" s="113"/>
      <c r="C81" s="12"/>
      <c r="D81" s="116" t="s">
        <v>66</v>
      </c>
      <c r="E81" s="116"/>
      <c r="F81" s="116"/>
      <c r="G81" s="116"/>
      <c r="H81" s="116"/>
      <c r="I81" s="116"/>
      <c r="J81" s="116"/>
      <c r="K81" s="116"/>
      <c r="L81" s="116"/>
      <c r="M81" s="109"/>
      <c r="N81" s="109"/>
      <c r="O81" s="109"/>
      <c r="P81" s="109"/>
      <c r="Q81" s="109"/>
      <c r="R81" s="109"/>
      <c r="S81" s="109" t="s">
        <v>69</v>
      </c>
      <c r="T81" s="109"/>
      <c r="U81" s="109"/>
      <c r="V81" s="109"/>
      <c r="W81" s="109"/>
      <c r="X81" s="109"/>
      <c r="Y81" s="109"/>
      <c r="Z81" s="109"/>
      <c r="AA81" s="109"/>
      <c r="AB81" s="109"/>
      <c r="AC81" s="109"/>
      <c r="AD81" s="11"/>
      <c r="AE81" s="11"/>
      <c r="AF81" s="11"/>
      <c r="AG81" s="11"/>
      <c r="AH81" s="10"/>
      <c r="AI81" s="20"/>
      <c r="AJ81" s="106"/>
      <c r="AK81" s="106"/>
      <c r="AL81" s="109"/>
      <c r="AM81" s="109"/>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row>
    <row r="82" spans="1:78" x14ac:dyDescent="0.15">
      <c r="A82" s="112"/>
      <c r="B82" s="113"/>
      <c r="C82" s="12"/>
      <c r="D82" s="116" t="s">
        <v>67</v>
      </c>
      <c r="E82" s="116"/>
      <c r="F82" s="116"/>
      <c r="G82" s="116"/>
      <c r="H82" s="116"/>
      <c r="I82" s="116"/>
      <c r="J82" s="116"/>
      <c r="K82" s="116"/>
      <c r="L82" s="116"/>
      <c r="M82" s="109"/>
      <c r="N82" s="109"/>
      <c r="O82" s="109"/>
      <c r="P82" s="109"/>
      <c r="Q82" s="109"/>
      <c r="R82" s="109"/>
      <c r="S82" s="109" t="s">
        <v>70</v>
      </c>
      <c r="T82" s="109"/>
      <c r="U82" s="109"/>
      <c r="V82" s="109"/>
      <c r="W82" s="109"/>
      <c r="X82" s="109"/>
      <c r="Y82" s="109"/>
      <c r="Z82" s="109"/>
      <c r="AA82" s="109"/>
      <c r="AB82" s="109"/>
      <c r="AC82" s="109"/>
      <c r="AD82" s="15"/>
      <c r="AE82" s="15"/>
      <c r="AF82" s="15"/>
      <c r="AG82" s="15"/>
      <c r="AH82" s="10"/>
      <c r="AI82" s="20"/>
      <c r="AJ82" s="106"/>
      <c r="AK82" s="106"/>
      <c r="AL82" s="109"/>
      <c r="AM82" s="109"/>
      <c r="AN82" s="120" t="s">
        <v>111</v>
      </c>
      <c r="AO82" s="121"/>
      <c r="AP82" s="121"/>
      <c r="AQ82" s="121"/>
      <c r="AR82" s="121"/>
      <c r="AS82" s="121"/>
      <c r="AT82" s="121"/>
      <c r="AU82" s="121"/>
      <c r="AV82" s="121"/>
      <c r="AW82" s="121"/>
      <c r="AX82" s="121" t="s">
        <v>120</v>
      </c>
      <c r="AY82" s="121"/>
      <c r="AZ82" s="121"/>
      <c r="BA82" s="121"/>
      <c r="BB82" s="121"/>
      <c r="BC82" s="121"/>
      <c r="BD82" s="121"/>
      <c r="BE82" s="121"/>
      <c r="BF82" s="121"/>
      <c r="BG82" s="121"/>
      <c r="BH82" s="121"/>
      <c r="BI82" s="121"/>
      <c r="BJ82" s="121"/>
      <c r="BK82" s="121"/>
      <c r="BL82" s="121"/>
      <c r="BM82" s="121"/>
      <c r="BN82" s="121"/>
      <c r="BO82" s="121"/>
      <c r="BP82" s="121"/>
    </row>
    <row r="83" spans="1:78" x14ac:dyDescent="0.15">
      <c r="A83" s="112"/>
      <c r="B83" s="113"/>
      <c r="C83" s="24"/>
      <c r="D83" s="116" t="s">
        <v>68</v>
      </c>
      <c r="E83" s="116"/>
      <c r="F83" s="116"/>
      <c r="G83" s="116"/>
      <c r="H83" s="116"/>
      <c r="I83" s="116"/>
      <c r="J83" s="116"/>
      <c r="K83" s="116"/>
      <c r="L83" s="116"/>
      <c r="M83" s="109"/>
      <c r="N83" s="109"/>
      <c r="O83" s="109"/>
      <c r="P83" s="109"/>
      <c r="Q83" s="109"/>
      <c r="R83" s="109"/>
      <c r="S83" s="109" t="s">
        <v>75</v>
      </c>
      <c r="T83" s="109"/>
      <c r="U83" s="109"/>
      <c r="V83" s="109"/>
      <c r="W83" s="109"/>
      <c r="X83" s="109"/>
      <c r="Y83" s="109"/>
      <c r="Z83" s="109"/>
      <c r="AA83" s="109"/>
      <c r="AB83" s="109"/>
      <c r="AC83" s="109"/>
      <c r="AD83" s="16"/>
      <c r="AE83" s="16"/>
      <c r="AF83" s="16"/>
      <c r="AG83" s="16"/>
      <c r="AH83" s="13"/>
      <c r="AI83" s="20"/>
      <c r="AJ83" s="106"/>
      <c r="AK83" s="106"/>
      <c r="AL83" s="109"/>
      <c r="AM83" s="109"/>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row>
    <row r="84" spans="1:78" ht="14.25" customHeight="1" x14ac:dyDescent="0.15">
      <c r="A84" s="112"/>
      <c r="B84" s="113"/>
      <c r="C84" s="20"/>
      <c r="D84" s="116" t="s">
        <v>63</v>
      </c>
      <c r="E84" s="116"/>
      <c r="F84" s="116"/>
      <c r="G84" s="116"/>
      <c r="H84" s="116"/>
      <c r="I84" s="116"/>
      <c r="J84" s="116"/>
      <c r="K84" s="116"/>
      <c r="L84" s="116"/>
      <c r="M84" s="155" t="s">
        <v>158</v>
      </c>
      <c r="N84" s="156"/>
      <c r="O84" s="156"/>
      <c r="P84" s="156"/>
      <c r="Q84" s="156"/>
      <c r="R84" s="157"/>
      <c r="S84" s="109" t="s">
        <v>92</v>
      </c>
      <c r="T84" s="109"/>
      <c r="U84" s="109"/>
      <c r="V84" s="109"/>
      <c r="W84" s="109"/>
      <c r="X84" s="109"/>
      <c r="Y84" s="109"/>
      <c r="Z84" s="109"/>
      <c r="AA84" s="109"/>
      <c r="AB84" s="109"/>
      <c r="AC84" s="109"/>
      <c r="AD84" s="16"/>
      <c r="AE84" s="16"/>
      <c r="AF84" s="16"/>
      <c r="AG84" s="16"/>
      <c r="AH84" s="6"/>
      <c r="AI84" s="20"/>
      <c r="AJ84" s="106"/>
      <c r="AK84" s="106"/>
      <c r="AL84" s="109"/>
      <c r="AM84" s="109"/>
      <c r="AN84" s="121" t="s">
        <v>112</v>
      </c>
      <c r="AO84" s="121"/>
      <c r="AP84" s="121"/>
      <c r="AQ84" s="121"/>
      <c r="AR84" s="121"/>
      <c r="AS84" s="121"/>
      <c r="AT84" s="121"/>
      <c r="AU84" s="121"/>
      <c r="AV84" s="121"/>
      <c r="AW84" s="121"/>
      <c r="AX84" s="121" t="s">
        <v>121</v>
      </c>
      <c r="AY84" s="121"/>
      <c r="AZ84" s="121"/>
      <c r="BA84" s="121"/>
      <c r="BB84" s="121"/>
      <c r="BC84" s="121"/>
      <c r="BD84" s="121"/>
      <c r="BE84" s="121"/>
      <c r="BF84" s="121"/>
      <c r="BG84" s="121"/>
      <c r="BH84" s="121"/>
      <c r="BI84" s="121"/>
      <c r="BJ84" s="121"/>
      <c r="BK84" s="121"/>
      <c r="BL84" s="121"/>
      <c r="BM84" s="121"/>
      <c r="BN84" s="121"/>
      <c r="BO84" s="121"/>
      <c r="BP84" s="121"/>
    </row>
    <row r="85" spans="1:78" x14ac:dyDescent="0.15">
      <c r="A85" s="112"/>
      <c r="B85" s="113"/>
      <c r="C85" s="18"/>
      <c r="D85" s="116" t="s">
        <v>76</v>
      </c>
      <c r="E85" s="116"/>
      <c r="F85" s="116"/>
      <c r="G85" s="116"/>
      <c r="H85" s="116"/>
      <c r="I85" s="116"/>
      <c r="J85" s="116"/>
      <c r="K85" s="116"/>
      <c r="L85" s="116"/>
      <c r="M85" s="158"/>
      <c r="N85" s="159"/>
      <c r="O85" s="159"/>
      <c r="P85" s="159"/>
      <c r="Q85" s="159"/>
      <c r="R85" s="160"/>
      <c r="S85" s="109" t="s">
        <v>93</v>
      </c>
      <c r="T85" s="109"/>
      <c r="U85" s="109"/>
      <c r="V85" s="109"/>
      <c r="W85" s="109"/>
      <c r="X85" s="109"/>
      <c r="Y85" s="109"/>
      <c r="Z85" s="109"/>
      <c r="AA85" s="109"/>
      <c r="AB85" s="109"/>
      <c r="AC85" s="109"/>
      <c r="AD85" s="16"/>
      <c r="AE85" s="16"/>
      <c r="AF85" s="16"/>
      <c r="AG85" s="16"/>
      <c r="AH85" s="6"/>
      <c r="AI85" s="20"/>
      <c r="AJ85" s="106"/>
      <c r="AK85" s="106"/>
      <c r="AL85" s="109"/>
      <c r="AM85" s="109"/>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row>
    <row r="86" spans="1:78" x14ac:dyDescent="0.15">
      <c r="A86" s="112"/>
      <c r="B86" s="113"/>
      <c r="C86" s="20"/>
      <c r="D86" s="116" t="s">
        <v>77</v>
      </c>
      <c r="E86" s="116"/>
      <c r="F86" s="116"/>
      <c r="G86" s="116"/>
      <c r="H86" s="116"/>
      <c r="I86" s="116"/>
      <c r="J86" s="116"/>
      <c r="K86" s="116"/>
      <c r="L86" s="116"/>
      <c r="M86" s="158"/>
      <c r="N86" s="159"/>
      <c r="O86" s="159"/>
      <c r="P86" s="159"/>
      <c r="Q86" s="159"/>
      <c r="R86" s="160"/>
      <c r="S86" s="109" t="s">
        <v>94</v>
      </c>
      <c r="T86" s="109"/>
      <c r="U86" s="109"/>
      <c r="V86" s="109"/>
      <c r="W86" s="109"/>
      <c r="X86" s="109"/>
      <c r="Y86" s="109"/>
      <c r="Z86" s="109"/>
      <c r="AA86" s="109"/>
      <c r="AB86" s="109"/>
      <c r="AC86" s="109"/>
      <c r="AD86" s="16"/>
      <c r="AE86" s="16"/>
      <c r="AF86" s="16"/>
      <c r="AG86" s="16"/>
      <c r="AH86" s="6"/>
      <c r="AI86" s="24"/>
      <c r="AJ86" s="229" t="s">
        <v>131</v>
      </c>
      <c r="AK86" s="230"/>
      <c r="AL86" s="116" t="s">
        <v>132</v>
      </c>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row>
    <row r="87" spans="1:78" x14ac:dyDescent="0.15">
      <c r="A87" s="114"/>
      <c r="B87" s="115"/>
      <c r="C87" s="21"/>
      <c r="D87" s="116" t="s">
        <v>78</v>
      </c>
      <c r="E87" s="116"/>
      <c r="F87" s="116"/>
      <c r="G87" s="116"/>
      <c r="H87" s="116"/>
      <c r="I87" s="116"/>
      <c r="J87" s="116"/>
      <c r="K87" s="116"/>
      <c r="L87" s="116"/>
      <c r="M87" s="161"/>
      <c r="N87" s="162"/>
      <c r="O87" s="162"/>
      <c r="P87" s="162"/>
      <c r="Q87" s="162"/>
      <c r="R87" s="163"/>
      <c r="S87" s="109" t="s">
        <v>95</v>
      </c>
      <c r="T87" s="109"/>
      <c r="U87" s="109"/>
      <c r="V87" s="109"/>
      <c r="W87" s="109"/>
      <c r="X87" s="109"/>
      <c r="Y87" s="109"/>
      <c r="Z87" s="109"/>
      <c r="AA87" s="109"/>
      <c r="AB87" s="109"/>
      <c r="AC87" s="109"/>
      <c r="AD87" s="7"/>
      <c r="AE87" s="7"/>
      <c r="AF87" s="7"/>
      <c r="AG87" s="7"/>
      <c r="AH87" s="8"/>
      <c r="AI87" s="21"/>
      <c r="AJ87" s="230"/>
      <c r="AK87" s="230"/>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row>
    <row r="88" spans="1:78" ht="18.75" x14ac:dyDescent="0.2">
      <c r="A88" s="1" t="s">
        <v>134</v>
      </c>
      <c r="BP88" s="2" t="s">
        <v>8</v>
      </c>
    </row>
    <row r="89" spans="1:78" ht="14.25" x14ac:dyDescent="0.15">
      <c r="A89" s="27" t="s">
        <v>9</v>
      </c>
    </row>
    <row r="90" spans="1:78" s="3" customFormat="1" ht="20.100000000000001" customHeight="1" x14ac:dyDescent="0.15">
      <c r="A90" s="28" t="s">
        <v>10</v>
      </c>
      <c r="B90" s="29"/>
      <c r="C90" s="28" t="s">
        <v>11</v>
      </c>
      <c r="D90" s="34"/>
      <c r="E90" s="34"/>
      <c r="F90" s="34"/>
      <c r="G90" s="34"/>
      <c r="H90" s="34"/>
      <c r="I90" s="34"/>
      <c r="J90" s="34"/>
      <c r="K90" s="34"/>
      <c r="L90" s="35"/>
      <c r="M90" s="28" t="s">
        <v>14</v>
      </c>
      <c r="N90" s="34"/>
      <c r="O90" s="34"/>
      <c r="P90" s="35"/>
      <c r="Q90" s="28" t="s">
        <v>13</v>
      </c>
      <c r="R90" s="42"/>
      <c r="S90" s="29"/>
      <c r="T90" s="28" t="s">
        <v>12</v>
      </c>
      <c r="U90" s="29"/>
      <c r="V90" s="72" t="s">
        <v>0</v>
      </c>
      <c r="W90" s="73"/>
      <c r="X90" s="73"/>
      <c r="Y90" s="73"/>
      <c r="Z90" s="73"/>
      <c r="AA90" s="73"/>
      <c r="AB90" s="73"/>
      <c r="AC90" s="73"/>
      <c r="AD90" s="73"/>
      <c r="AE90" s="73"/>
      <c r="AF90" s="74"/>
      <c r="AG90" s="72" t="s">
        <v>1</v>
      </c>
      <c r="AH90" s="73"/>
      <c r="AI90" s="73"/>
      <c r="AJ90" s="73"/>
      <c r="AK90" s="73"/>
      <c r="AL90" s="73"/>
      <c r="AM90" s="73"/>
      <c r="AN90" s="73"/>
      <c r="AO90" s="73"/>
      <c r="AP90" s="73"/>
      <c r="AQ90" s="74"/>
      <c r="AR90" s="28" t="s">
        <v>15</v>
      </c>
      <c r="AS90" s="34"/>
      <c r="AT90" s="35"/>
      <c r="AU90" s="28" t="s">
        <v>16</v>
      </c>
      <c r="AV90" s="42"/>
      <c r="AW90" s="42"/>
      <c r="AX90" s="42"/>
      <c r="AY90" s="42"/>
      <c r="AZ90" s="42"/>
      <c r="BA90" s="42"/>
      <c r="BB90" s="42"/>
      <c r="BC90" s="42"/>
      <c r="BD90" s="29"/>
      <c r="BE90" s="66" t="s">
        <v>17</v>
      </c>
      <c r="BF90" s="66"/>
      <c r="BG90" s="66"/>
      <c r="BH90" s="66"/>
      <c r="BI90" s="66"/>
      <c r="BJ90" s="66"/>
      <c r="BK90" s="66" t="s">
        <v>18</v>
      </c>
      <c r="BL90" s="67"/>
      <c r="BM90" s="67"/>
      <c r="BN90" s="67"/>
      <c r="BO90" s="67"/>
      <c r="BP90" s="67"/>
      <c r="BQ90" s="4"/>
      <c r="BR90" s="4"/>
      <c r="BS90" s="4"/>
      <c r="BT90" s="4"/>
      <c r="BU90" s="4"/>
      <c r="BV90" s="4"/>
      <c r="BW90" s="4"/>
      <c r="BX90" s="4"/>
      <c r="BY90" s="4"/>
      <c r="BZ90" s="4"/>
    </row>
    <row r="91" spans="1:78" s="3" customFormat="1" ht="20.100000000000001" customHeight="1" x14ac:dyDescent="0.15">
      <c r="A91" s="30"/>
      <c r="B91" s="31"/>
      <c r="C91" s="36"/>
      <c r="D91" s="37"/>
      <c r="E91" s="37"/>
      <c r="F91" s="37"/>
      <c r="G91" s="37"/>
      <c r="H91" s="37"/>
      <c r="I91" s="37"/>
      <c r="J91" s="37"/>
      <c r="K91" s="37"/>
      <c r="L91" s="38"/>
      <c r="M91" s="36"/>
      <c r="N91" s="37"/>
      <c r="O91" s="37"/>
      <c r="P91" s="38"/>
      <c r="Q91" s="30"/>
      <c r="R91" s="43"/>
      <c r="S91" s="31"/>
      <c r="T91" s="30"/>
      <c r="U91" s="31"/>
      <c r="V91" s="28" t="s">
        <v>154</v>
      </c>
      <c r="W91" s="42"/>
      <c r="X91" s="42"/>
      <c r="Y91" s="42"/>
      <c r="Z91" s="42"/>
      <c r="AA91" s="29"/>
      <c r="AB91" s="28" t="s">
        <v>153</v>
      </c>
      <c r="AC91" s="42"/>
      <c r="AD91" s="42"/>
      <c r="AE91" s="42"/>
      <c r="AF91" s="29"/>
      <c r="AG91" s="28" t="s">
        <v>155</v>
      </c>
      <c r="AH91" s="42"/>
      <c r="AI91" s="42"/>
      <c r="AJ91" s="42"/>
      <c r="AK91" s="42"/>
      <c r="AL91" s="29"/>
      <c r="AM91" s="28" t="s">
        <v>153</v>
      </c>
      <c r="AN91" s="42"/>
      <c r="AO91" s="42"/>
      <c r="AP91" s="42"/>
      <c r="AQ91" s="29"/>
      <c r="AR91" s="36"/>
      <c r="AS91" s="37"/>
      <c r="AT91" s="38"/>
      <c r="AU91" s="32"/>
      <c r="AV91" s="44"/>
      <c r="AW91" s="44"/>
      <c r="AX91" s="44"/>
      <c r="AY91" s="44"/>
      <c r="AZ91" s="44"/>
      <c r="BA91" s="44"/>
      <c r="BB91" s="44"/>
      <c r="BC91" s="44"/>
      <c r="BD91" s="33"/>
      <c r="BE91" s="66"/>
      <c r="BF91" s="66"/>
      <c r="BG91" s="66"/>
      <c r="BH91" s="66"/>
      <c r="BI91" s="66"/>
      <c r="BJ91" s="66"/>
      <c r="BK91" s="67"/>
      <c r="BL91" s="67"/>
      <c r="BM91" s="67"/>
      <c r="BN91" s="67"/>
      <c r="BO91" s="67"/>
      <c r="BP91" s="67"/>
      <c r="BQ91" s="4"/>
      <c r="BR91" s="4"/>
      <c r="BS91" s="4"/>
      <c r="BT91" s="4"/>
      <c r="BU91" s="4"/>
      <c r="BV91" s="4"/>
      <c r="BW91" s="4"/>
      <c r="BX91" s="4"/>
      <c r="BY91" s="4"/>
      <c r="BZ91" s="4"/>
    </row>
    <row r="92" spans="1:78" s="3" customFormat="1" ht="20.100000000000001" customHeight="1" x14ac:dyDescent="0.15">
      <c r="A92" s="30"/>
      <c r="B92" s="31"/>
      <c r="C92" s="36"/>
      <c r="D92" s="37"/>
      <c r="E92" s="37"/>
      <c r="F92" s="37"/>
      <c r="G92" s="37"/>
      <c r="H92" s="37"/>
      <c r="I92" s="37"/>
      <c r="J92" s="37"/>
      <c r="K92" s="37"/>
      <c r="L92" s="38"/>
      <c r="M92" s="36"/>
      <c r="N92" s="37"/>
      <c r="O92" s="37"/>
      <c r="P92" s="38"/>
      <c r="Q92" s="30"/>
      <c r="R92" s="43"/>
      <c r="S92" s="31"/>
      <c r="T92" s="30"/>
      <c r="U92" s="31"/>
      <c r="V92" s="30"/>
      <c r="W92" s="43"/>
      <c r="X92" s="43"/>
      <c r="Y92" s="43"/>
      <c r="Z92" s="43"/>
      <c r="AA92" s="31"/>
      <c r="AB92" s="30"/>
      <c r="AC92" s="43"/>
      <c r="AD92" s="43"/>
      <c r="AE92" s="43"/>
      <c r="AF92" s="31"/>
      <c r="AG92" s="30"/>
      <c r="AH92" s="43"/>
      <c r="AI92" s="43"/>
      <c r="AJ92" s="43"/>
      <c r="AK92" s="43"/>
      <c r="AL92" s="31"/>
      <c r="AM92" s="30"/>
      <c r="AN92" s="43"/>
      <c r="AO92" s="43"/>
      <c r="AP92" s="43"/>
      <c r="AQ92" s="31"/>
      <c r="AR92" s="36"/>
      <c r="AS92" s="37"/>
      <c r="AT92" s="38"/>
      <c r="AU92" s="71" t="s">
        <v>34</v>
      </c>
      <c r="AV92" s="42"/>
      <c r="AW92" s="42"/>
      <c r="AX92" s="42"/>
      <c r="AY92" s="42"/>
      <c r="AZ92" s="71" t="s">
        <v>35</v>
      </c>
      <c r="BA92" s="42"/>
      <c r="BB92" s="42"/>
      <c r="BC92" s="42"/>
      <c r="BD92" s="42"/>
      <c r="BE92" s="67" t="s">
        <v>36</v>
      </c>
      <c r="BF92" s="67"/>
      <c r="BG92" s="67"/>
      <c r="BH92" s="67"/>
      <c r="BI92" s="67"/>
      <c r="BJ92" s="67"/>
      <c r="BK92" s="67"/>
      <c r="BL92" s="67"/>
      <c r="BM92" s="67"/>
      <c r="BN92" s="67"/>
      <c r="BO92" s="67"/>
      <c r="BP92" s="67"/>
      <c r="BQ92" s="4"/>
      <c r="BR92" s="4"/>
      <c r="BS92" s="4"/>
      <c r="BT92" s="4"/>
      <c r="BU92" s="4"/>
      <c r="BV92" s="4"/>
      <c r="BW92" s="4"/>
      <c r="BX92" s="4"/>
      <c r="BY92" s="4"/>
      <c r="BZ92" s="4"/>
    </row>
    <row r="93" spans="1:78" s="3" customFormat="1" ht="20.100000000000001" customHeight="1" x14ac:dyDescent="0.15">
      <c r="A93" s="32"/>
      <c r="B93" s="33"/>
      <c r="C93" s="39"/>
      <c r="D93" s="40"/>
      <c r="E93" s="40"/>
      <c r="F93" s="40"/>
      <c r="G93" s="40"/>
      <c r="H93" s="40"/>
      <c r="I93" s="40"/>
      <c r="J93" s="40"/>
      <c r="K93" s="40"/>
      <c r="L93" s="41"/>
      <c r="M93" s="39"/>
      <c r="N93" s="40"/>
      <c r="O93" s="40"/>
      <c r="P93" s="41"/>
      <c r="Q93" s="32"/>
      <c r="R93" s="44"/>
      <c r="S93" s="33"/>
      <c r="T93" s="32"/>
      <c r="U93" s="33"/>
      <c r="V93" s="32"/>
      <c r="W93" s="44"/>
      <c r="X93" s="44"/>
      <c r="Y93" s="44"/>
      <c r="Z93" s="44"/>
      <c r="AA93" s="33"/>
      <c r="AB93" s="32"/>
      <c r="AC93" s="44"/>
      <c r="AD93" s="44"/>
      <c r="AE93" s="44"/>
      <c r="AF93" s="33"/>
      <c r="AG93" s="32"/>
      <c r="AH93" s="44"/>
      <c r="AI93" s="44"/>
      <c r="AJ93" s="44"/>
      <c r="AK93" s="44"/>
      <c r="AL93" s="33"/>
      <c r="AM93" s="32"/>
      <c r="AN93" s="44"/>
      <c r="AO93" s="44"/>
      <c r="AP93" s="44"/>
      <c r="AQ93" s="33"/>
      <c r="AR93" s="39"/>
      <c r="AS93" s="40"/>
      <c r="AT93" s="41"/>
      <c r="AU93" s="32"/>
      <c r="AV93" s="44"/>
      <c r="AW93" s="44"/>
      <c r="AX93" s="44"/>
      <c r="AY93" s="44"/>
      <c r="AZ93" s="32"/>
      <c r="BA93" s="44"/>
      <c r="BB93" s="44"/>
      <c r="BC93" s="44"/>
      <c r="BD93" s="44"/>
      <c r="BE93" s="67"/>
      <c r="BF93" s="67"/>
      <c r="BG93" s="67"/>
      <c r="BH93" s="67"/>
      <c r="BI93" s="67"/>
      <c r="BJ93" s="67"/>
      <c r="BK93" s="67"/>
      <c r="BL93" s="67"/>
      <c r="BM93" s="67"/>
      <c r="BN93" s="67"/>
      <c r="BO93" s="67"/>
      <c r="BP93" s="67"/>
      <c r="BQ93" s="4"/>
      <c r="BR93" s="4"/>
      <c r="BS93" s="4"/>
      <c r="BT93" s="4"/>
      <c r="BU93" s="4"/>
      <c r="BV93" s="4"/>
      <c r="BW93" s="4"/>
      <c r="BX93" s="4"/>
      <c r="BY93" s="4"/>
      <c r="BZ93" s="4"/>
    </row>
    <row r="94" spans="1:78" ht="12" customHeight="1" x14ac:dyDescent="0.15">
      <c r="A94" s="80">
        <v>1</v>
      </c>
      <c r="B94" s="81"/>
      <c r="C94" s="68" t="s">
        <v>128</v>
      </c>
      <c r="D94" s="69"/>
      <c r="E94" s="69"/>
      <c r="F94" s="69"/>
      <c r="G94" s="69"/>
      <c r="H94" s="69"/>
      <c r="I94" s="69"/>
      <c r="J94" s="69"/>
      <c r="K94" s="69"/>
      <c r="L94" s="70"/>
      <c r="M94" s="48" t="s">
        <v>130</v>
      </c>
      <c r="N94" s="49"/>
      <c r="O94" s="49"/>
      <c r="P94" s="50"/>
      <c r="Q94" s="48">
        <v>0.2</v>
      </c>
      <c r="R94" s="49"/>
      <c r="S94" s="50"/>
      <c r="T94" s="48">
        <v>0.89</v>
      </c>
      <c r="U94" s="50"/>
      <c r="V94" s="165">
        <v>0.54</v>
      </c>
      <c r="W94" s="166"/>
      <c r="X94" s="166"/>
      <c r="Y94" s="166"/>
      <c r="Z94" s="166"/>
      <c r="AA94" s="167"/>
      <c r="AB94" s="165">
        <f>V94*T94*Q94*7</f>
        <v>0.6728400000000001</v>
      </c>
      <c r="AC94" s="166"/>
      <c r="AD94" s="166"/>
      <c r="AE94" s="166"/>
      <c r="AF94" s="167"/>
      <c r="AG94" s="165">
        <v>0.4</v>
      </c>
      <c r="AH94" s="166"/>
      <c r="AI94" s="166"/>
      <c r="AJ94" s="166"/>
      <c r="AK94" s="166"/>
      <c r="AL94" s="167"/>
      <c r="AM94" s="165">
        <f>AG94*T94*Q94*7</f>
        <v>0.49840000000000007</v>
      </c>
      <c r="AN94" s="166"/>
      <c r="AO94" s="166"/>
      <c r="AP94" s="166"/>
      <c r="AQ94" s="167"/>
      <c r="AR94" s="185">
        <v>1</v>
      </c>
      <c r="AS94" s="186"/>
      <c r="AT94" s="187"/>
      <c r="AU94" s="165">
        <v>0.54</v>
      </c>
      <c r="AV94" s="166"/>
      <c r="AW94" s="166"/>
      <c r="AX94" s="166"/>
      <c r="AY94" s="167"/>
      <c r="AZ94" s="48" t="s">
        <v>139</v>
      </c>
      <c r="BA94" s="49"/>
      <c r="BB94" s="49"/>
      <c r="BC94" s="49"/>
      <c r="BD94" s="50"/>
      <c r="BE94" s="165">
        <v>0.4</v>
      </c>
      <c r="BF94" s="166"/>
      <c r="BG94" s="166"/>
      <c r="BH94" s="166"/>
      <c r="BI94" s="166"/>
      <c r="BJ94" s="167"/>
      <c r="BK94" s="48"/>
      <c r="BL94" s="49"/>
      <c r="BM94" s="49"/>
      <c r="BN94" s="49"/>
      <c r="BO94" s="49"/>
      <c r="BP94" s="50"/>
    </row>
    <row r="95" spans="1:78" ht="12" customHeight="1" x14ac:dyDescent="0.15">
      <c r="A95" s="97"/>
      <c r="B95" s="99"/>
      <c r="C95" s="63" t="s">
        <v>129</v>
      </c>
      <c r="D95" s="64"/>
      <c r="E95" s="64"/>
      <c r="F95" s="64"/>
      <c r="G95" s="64"/>
      <c r="H95" s="64"/>
      <c r="I95" s="64"/>
      <c r="J95" s="64"/>
      <c r="K95" s="64"/>
      <c r="L95" s="65"/>
      <c r="M95" s="51"/>
      <c r="N95" s="52"/>
      <c r="O95" s="52"/>
      <c r="P95" s="53"/>
      <c r="Q95" s="51"/>
      <c r="R95" s="52"/>
      <c r="S95" s="53"/>
      <c r="T95" s="51"/>
      <c r="U95" s="53"/>
      <c r="V95" s="168"/>
      <c r="W95" s="169"/>
      <c r="X95" s="169"/>
      <c r="Y95" s="169"/>
      <c r="Z95" s="169"/>
      <c r="AA95" s="170"/>
      <c r="AB95" s="168"/>
      <c r="AC95" s="169"/>
      <c r="AD95" s="169"/>
      <c r="AE95" s="169"/>
      <c r="AF95" s="170"/>
      <c r="AG95" s="168"/>
      <c r="AH95" s="169"/>
      <c r="AI95" s="169"/>
      <c r="AJ95" s="169"/>
      <c r="AK95" s="169"/>
      <c r="AL95" s="170"/>
      <c r="AM95" s="168"/>
      <c r="AN95" s="169"/>
      <c r="AO95" s="169"/>
      <c r="AP95" s="169"/>
      <c r="AQ95" s="170"/>
      <c r="AR95" s="188"/>
      <c r="AS95" s="189"/>
      <c r="AT95" s="190"/>
      <c r="AU95" s="168"/>
      <c r="AV95" s="169"/>
      <c r="AW95" s="169"/>
      <c r="AX95" s="169"/>
      <c r="AY95" s="170"/>
      <c r="AZ95" s="51"/>
      <c r="BA95" s="52"/>
      <c r="BB95" s="52"/>
      <c r="BC95" s="52"/>
      <c r="BD95" s="53"/>
      <c r="BE95" s="168"/>
      <c r="BF95" s="169"/>
      <c r="BG95" s="169"/>
      <c r="BH95" s="169"/>
      <c r="BI95" s="169"/>
      <c r="BJ95" s="170"/>
      <c r="BK95" s="51"/>
      <c r="BL95" s="52"/>
      <c r="BM95" s="52"/>
      <c r="BN95" s="52"/>
      <c r="BO95" s="52"/>
      <c r="BP95" s="53"/>
    </row>
    <row r="96" spans="1:78" ht="12" customHeight="1" x14ac:dyDescent="0.15">
      <c r="A96" s="82"/>
      <c r="B96" s="83"/>
      <c r="C96" s="184">
        <v>27398</v>
      </c>
      <c r="D96" s="61"/>
      <c r="E96" s="61"/>
      <c r="F96" s="61"/>
      <c r="G96" s="61"/>
      <c r="H96" s="61"/>
      <c r="I96" s="61"/>
      <c r="J96" s="61"/>
      <c r="K96" s="61"/>
      <c r="L96" s="62"/>
      <c r="M96" s="57"/>
      <c r="N96" s="58"/>
      <c r="O96" s="58"/>
      <c r="P96" s="59"/>
      <c r="Q96" s="57"/>
      <c r="R96" s="58"/>
      <c r="S96" s="59"/>
      <c r="T96" s="57"/>
      <c r="U96" s="59"/>
      <c r="V96" s="54" t="s">
        <v>138</v>
      </c>
      <c r="W96" s="55"/>
      <c r="X96" s="55"/>
      <c r="Y96" s="55"/>
      <c r="Z96" s="55"/>
      <c r="AA96" s="56"/>
      <c r="AB96" s="171"/>
      <c r="AC96" s="172"/>
      <c r="AD96" s="172"/>
      <c r="AE96" s="172"/>
      <c r="AF96" s="173"/>
      <c r="AG96" s="54" t="s">
        <v>138</v>
      </c>
      <c r="AH96" s="55"/>
      <c r="AI96" s="55"/>
      <c r="AJ96" s="55"/>
      <c r="AK96" s="55"/>
      <c r="AL96" s="56"/>
      <c r="AM96" s="171"/>
      <c r="AN96" s="172"/>
      <c r="AO96" s="172"/>
      <c r="AP96" s="172"/>
      <c r="AQ96" s="173"/>
      <c r="AR96" s="191"/>
      <c r="AS96" s="192"/>
      <c r="AT96" s="193"/>
      <c r="AU96" s="171"/>
      <c r="AV96" s="172"/>
      <c r="AW96" s="172"/>
      <c r="AX96" s="172"/>
      <c r="AY96" s="173"/>
      <c r="AZ96" s="57"/>
      <c r="BA96" s="58"/>
      <c r="BB96" s="58"/>
      <c r="BC96" s="58"/>
      <c r="BD96" s="59"/>
      <c r="BE96" s="171"/>
      <c r="BF96" s="172"/>
      <c r="BG96" s="172"/>
      <c r="BH96" s="172"/>
      <c r="BI96" s="172"/>
      <c r="BJ96" s="173"/>
      <c r="BK96" s="57"/>
      <c r="BL96" s="58"/>
      <c r="BM96" s="58"/>
      <c r="BN96" s="58"/>
      <c r="BO96" s="58"/>
      <c r="BP96" s="59"/>
    </row>
    <row r="97" spans="1:68" ht="12" customHeight="1" x14ac:dyDescent="0.15">
      <c r="A97" s="80">
        <v>2</v>
      </c>
      <c r="B97" s="81"/>
      <c r="C97" s="76" t="s">
        <v>133</v>
      </c>
      <c r="D97" s="76"/>
      <c r="E97" s="76"/>
      <c r="F97" s="76"/>
      <c r="G97" s="76"/>
      <c r="H97" s="76"/>
      <c r="I97" s="76"/>
      <c r="J97" s="76"/>
      <c r="K97" s="76"/>
      <c r="L97" s="76"/>
      <c r="M97" s="48" t="s">
        <v>130</v>
      </c>
      <c r="N97" s="49"/>
      <c r="O97" s="49"/>
      <c r="P97" s="50"/>
      <c r="Q97" s="48">
        <v>0.2</v>
      </c>
      <c r="R97" s="49"/>
      <c r="S97" s="50"/>
      <c r="T97" s="48">
        <v>0.89</v>
      </c>
      <c r="U97" s="50"/>
      <c r="V97" s="165">
        <v>0.54</v>
      </c>
      <c r="W97" s="166"/>
      <c r="X97" s="166"/>
      <c r="Y97" s="166"/>
      <c r="Z97" s="166"/>
      <c r="AA97" s="167"/>
      <c r="AB97" s="165">
        <f>V97*T97*Q97*7</f>
        <v>0.6728400000000001</v>
      </c>
      <c r="AC97" s="166"/>
      <c r="AD97" s="166"/>
      <c r="AE97" s="166"/>
      <c r="AF97" s="167"/>
      <c r="AG97" s="165">
        <v>0.4</v>
      </c>
      <c r="AH97" s="166"/>
      <c r="AI97" s="166"/>
      <c r="AJ97" s="166"/>
      <c r="AK97" s="166"/>
      <c r="AL97" s="167"/>
      <c r="AM97" s="165">
        <f>AG97*T97*Q97*7</f>
        <v>0.49840000000000007</v>
      </c>
      <c r="AN97" s="166"/>
      <c r="AO97" s="166"/>
      <c r="AP97" s="166"/>
      <c r="AQ97" s="167"/>
      <c r="AR97" s="165">
        <v>1</v>
      </c>
      <c r="AS97" s="166"/>
      <c r="AT97" s="167"/>
      <c r="AU97" s="174" t="s">
        <v>139</v>
      </c>
      <c r="AV97" s="175"/>
      <c r="AW97" s="175"/>
      <c r="AX97" s="175"/>
      <c r="AY97" s="176"/>
      <c r="AZ97" s="165">
        <v>0.54</v>
      </c>
      <c r="BA97" s="166"/>
      <c r="BB97" s="166"/>
      <c r="BC97" s="166"/>
      <c r="BD97" s="167"/>
      <c r="BE97" s="165">
        <v>0.4</v>
      </c>
      <c r="BF97" s="166"/>
      <c r="BG97" s="166"/>
      <c r="BH97" s="166"/>
      <c r="BI97" s="166"/>
      <c r="BJ97" s="167"/>
      <c r="BK97" s="48"/>
      <c r="BL97" s="49"/>
      <c r="BM97" s="49"/>
      <c r="BN97" s="49"/>
      <c r="BO97" s="49"/>
      <c r="BP97" s="50"/>
    </row>
    <row r="98" spans="1:68" ht="12" customHeight="1" x14ac:dyDescent="0.15">
      <c r="A98" s="97"/>
      <c r="B98" s="99"/>
      <c r="C98" s="75" t="s">
        <v>129</v>
      </c>
      <c r="D98" s="75"/>
      <c r="E98" s="75"/>
      <c r="F98" s="75"/>
      <c r="G98" s="75"/>
      <c r="H98" s="75"/>
      <c r="I98" s="75"/>
      <c r="J98" s="75"/>
      <c r="K98" s="75"/>
      <c r="L98" s="75"/>
      <c r="M98" s="51"/>
      <c r="N98" s="52"/>
      <c r="O98" s="52"/>
      <c r="P98" s="53"/>
      <c r="Q98" s="51"/>
      <c r="R98" s="52"/>
      <c r="S98" s="53"/>
      <c r="T98" s="51"/>
      <c r="U98" s="53"/>
      <c r="V98" s="168"/>
      <c r="W98" s="169"/>
      <c r="X98" s="169"/>
      <c r="Y98" s="169"/>
      <c r="Z98" s="169"/>
      <c r="AA98" s="170"/>
      <c r="AB98" s="168"/>
      <c r="AC98" s="169"/>
      <c r="AD98" s="169"/>
      <c r="AE98" s="169"/>
      <c r="AF98" s="170"/>
      <c r="AG98" s="168"/>
      <c r="AH98" s="169"/>
      <c r="AI98" s="169"/>
      <c r="AJ98" s="169"/>
      <c r="AK98" s="169"/>
      <c r="AL98" s="170"/>
      <c r="AM98" s="168"/>
      <c r="AN98" s="169"/>
      <c r="AO98" s="169"/>
      <c r="AP98" s="169"/>
      <c r="AQ98" s="170"/>
      <c r="AR98" s="168"/>
      <c r="AS98" s="169"/>
      <c r="AT98" s="170"/>
      <c r="AU98" s="177"/>
      <c r="AV98" s="178"/>
      <c r="AW98" s="178"/>
      <c r="AX98" s="178"/>
      <c r="AY98" s="179"/>
      <c r="AZ98" s="168"/>
      <c r="BA98" s="169"/>
      <c r="BB98" s="169"/>
      <c r="BC98" s="169"/>
      <c r="BD98" s="170"/>
      <c r="BE98" s="168"/>
      <c r="BF98" s="169"/>
      <c r="BG98" s="169"/>
      <c r="BH98" s="169"/>
      <c r="BI98" s="169"/>
      <c r="BJ98" s="170"/>
      <c r="BK98" s="51"/>
      <c r="BL98" s="52"/>
      <c r="BM98" s="52"/>
      <c r="BN98" s="52"/>
      <c r="BO98" s="52"/>
      <c r="BP98" s="53"/>
    </row>
    <row r="99" spans="1:68" ht="12" customHeight="1" x14ac:dyDescent="0.15">
      <c r="A99" s="82"/>
      <c r="B99" s="83"/>
      <c r="C99" s="183">
        <v>32936</v>
      </c>
      <c r="D99" s="77"/>
      <c r="E99" s="77"/>
      <c r="F99" s="77"/>
      <c r="G99" s="77"/>
      <c r="H99" s="77"/>
      <c r="I99" s="77"/>
      <c r="J99" s="77"/>
      <c r="K99" s="77"/>
      <c r="L99" s="77"/>
      <c r="M99" s="57"/>
      <c r="N99" s="58"/>
      <c r="O99" s="58"/>
      <c r="P99" s="59"/>
      <c r="Q99" s="57"/>
      <c r="R99" s="58"/>
      <c r="S99" s="59"/>
      <c r="T99" s="57"/>
      <c r="U99" s="59"/>
      <c r="V99" s="54" t="s">
        <v>138</v>
      </c>
      <c r="W99" s="55"/>
      <c r="X99" s="55"/>
      <c r="Y99" s="55"/>
      <c r="Z99" s="55"/>
      <c r="AA99" s="56"/>
      <c r="AB99" s="171"/>
      <c r="AC99" s="172"/>
      <c r="AD99" s="172"/>
      <c r="AE99" s="172"/>
      <c r="AF99" s="173"/>
      <c r="AG99" s="54" t="s">
        <v>138</v>
      </c>
      <c r="AH99" s="55"/>
      <c r="AI99" s="55"/>
      <c r="AJ99" s="55"/>
      <c r="AK99" s="55"/>
      <c r="AL99" s="56"/>
      <c r="AM99" s="171"/>
      <c r="AN99" s="172"/>
      <c r="AO99" s="172"/>
      <c r="AP99" s="172"/>
      <c r="AQ99" s="173"/>
      <c r="AR99" s="171"/>
      <c r="AS99" s="172"/>
      <c r="AT99" s="173"/>
      <c r="AU99" s="180"/>
      <c r="AV99" s="181"/>
      <c r="AW99" s="181"/>
      <c r="AX99" s="181"/>
      <c r="AY99" s="182"/>
      <c r="AZ99" s="171"/>
      <c r="BA99" s="172"/>
      <c r="BB99" s="172"/>
      <c r="BC99" s="172"/>
      <c r="BD99" s="173"/>
      <c r="BE99" s="171"/>
      <c r="BF99" s="172"/>
      <c r="BG99" s="172"/>
      <c r="BH99" s="172"/>
      <c r="BI99" s="172"/>
      <c r="BJ99" s="173"/>
      <c r="BK99" s="57"/>
      <c r="BL99" s="58"/>
      <c r="BM99" s="58"/>
      <c r="BN99" s="58"/>
      <c r="BO99" s="58"/>
      <c r="BP99" s="59"/>
    </row>
    <row r="100" spans="1:68" ht="12" customHeight="1" x14ac:dyDescent="0.15">
      <c r="A100" s="80">
        <v>3</v>
      </c>
      <c r="B100" s="81"/>
      <c r="C100" s="76" t="s">
        <v>135</v>
      </c>
      <c r="D100" s="76"/>
      <c r="E100" s="76"/>
      <c r="F100" s="76"/>
      <c r="G100" s="76"/>
      <c r="H100" s="76"/>
      <c r="I100" s="76"/>
      <c r="J100" s="76"/>
      <c r="K100" s="76"/>
      <c r="L100" s="76"/>
      <c r="M100" s="194" t="s">
        <v>136</v>
      </c>
      <c r="N100" s="49"/>
      <c r="O100" s="49"/>
      <c r="P100" s="50"/>
      <c r="Q100" s="48">
        <v>0</v>
      </c>
      <c r="R100" s="49"/>
      <c r="S100" s="50"/>
      <c r="T100" s="48">
        <v>0.65</v>
      </c>
      <c r="U100" s="50"/>
      <c r="V100" s="48">
        <v>120</v>
      </c>
      <c r="W100" s="49"/>
      <c r="X100" s="49"/>
      <c r="Y100" s="49"/>
      <c r="Z100" s="49"/>
      <c r="AA100" s="50"/>
      <c r="AB100" s="48">
        <v>0</v>
      </c>
      <c r="AC100" s="49"/>
      <c r="AD100" s="49"/>
      <c r="AE100" s="49"/>
      <c r="AF100" s="50"/>
      <c r="AG100" s="48">
        <v>95</v>
      </c>
      <c r="AH100" s="49"/>
      <c r="AI100" s="49"/>
      <c r="AJ100" s="49"/>
      <c r="AK100" s="49"/>
      <c r="AL100" s="50"/>
      <c r="AM100" s="48">
        <v>0</v>
      </c>
      <c r="AN100" s="49"/>
      <c r="AO100" s="49"/>
      <c r="AP100" s="49"/>
      <c r="AQ100" s="50"/>
      <c r="AR100" s="48">
        <v>1.075</v>
      </c>
      <c r="AS100" s="49"/>
      <c r="AT100" s="50"/>
      <c r="AU100" s="48" t="s">
        <v>139</v>
      </c>
      <c r="AV100" s="49"/>
      <c r="AW100" s="49"/>
      <c r="AX100" s="49"/>
      <c r="AY100" s="50"/>
      <c r="AZ100" s="165">
        <f>V100*AR100/1000</f>
        <v>0.129</v>
      </c>
      <c r="BA100" s="166"/>
      <c r="BB100" s="166"/>
      <c r="BC100" s="166"/>
      <c r="BD100" s="167"/>
      <c r="BE100" s="165">
        <f>AG100*AR100/1000</f>
        <v>0.10212499999999999</v>
      </c>
      <c r="BF100" s="166"/>
      <c r="BG100" s="166"/>
      <c r="BH100" s="166"/>
      <c r="BI100" s="166"/>
      <c r="BJ100" s="167"/>
      <c r="BK100" s="48"/>
      <c r="BL100" s="49"/>
      <c r="BM100" s="49"/>
      <c r="BN100" s="49"/>
      <c r="BO100" s="49"/>
      <c r="BP100" s="50"/>
    </row>
    <row r="101" spans="1:68" ht="12" customHeight="1" x14ac:dyDescent="0.15">
      <c r="A101" s="97"/>
      <c r="B101" s="99"/>
      <c r="C101" s="75" t="s">
        <v>129</v>
      </c>
      <c r="D101" s="75"/>
      <c r="E101" s="75"/>
      <c r="F101" s="75"/>
      <c r="G101" s="75"/>
      <c r="H101" s="75"/>
      <c r="I101" s="75"/>
      <c r="J101" s="75"/>
      <c r="K101" s="75"/>
      <c r="L101" s="75"/>
      <c r="M101" s="51"/>
      <c r="N101" s="52"/>
      <c r="O101" s="52"/>
      <c r="P101" s="53"/>
      <c r="Q101" s="51"/>
      <c r="R101" s="52"/>
      <c r="S101" s="53"/>
      <c r="T101" s="51"/>
      <c r="U101" s="53"/>
      <c r="V101" s="51"/>
      <c r="W101" s="52"/>
      <c r="X101" s="52"/>
      <c r="Y101" s="52"/>
      <c r="Z101" s="52"/>
      <c r="AA101" s="53"/>
      <c r="AB101" s="51"/>
      <c r="AC101" s="52"/>
      <c r="AD101" s="52"/>
      <c r="AE101" s="52"/>
      <c r="AF101" s="53"/>
      <c r="AG101" s="51"/>
      <c r="AH101" s="52"/>
      <c r="AI101" s="52"/>
      <c r="AJ101" s="52"/>
      <c r="AK101" s="52"/>
      <c r="AL101" s="53"/>
      <c r="AM101" s="51"/>
      <c r="AN101" s="52"/>
      <c r="AO101" s="52"/>
      <c r="AP101" s="52"/>
      <c r="AQ101" s="53"/>
      <c r="AR101" s="51"/>
      <c r="AS101" s="52"/>
      <c r="AT101" s="53"/>
      <c r="AU101" s="51"/>
      <c r="AV101" s="52"/>
      <c r="AW101" s="52"/>
      <c r="AX101" s="52"/>
      <c r="AY101" s="53"/>
      <c r="AZ101" s="168"/>
      <c r="BA101" s="169"/>
      <c r="BB101" s="169"/>
      <c r="BC101" s="169"/>
      <c r="BD101" s="170"/>
      <c r="BE101" s="168"/>
      <c r="BF101" s="169"/>
      <c r="BG101" s="169"/>
      <c r="BH101" s="169"/>
      <c r="BI101" s="169"/>
      <c r="BJ101" s="170"/>
      <c r="BK101" s="51"/>
      <c r="BL101" s="52"/>
      <c r="BM101" s="52"/>
      <c r="BN101" s="52"/>
      <c r="BO101" s="52"/>
      <c r="BP101" s="53"/>
    </row>
    <row r="102" spans="1:68" ht="12" customHeight="1" x14ac:dyDescent="0.15">
      <c r="A102" s="82"/>
      <c r="B102" s="83"/>
      <c r="C102" s="183">
        <v>40118</v>
      </c>
      <c r="D102" s="77"/>
      <c r="E102" s="77"/>
      <c r="F102" s="77"/>
      <c r="G102" s="77"/>
      <c r="H102" s="77"/>
      <c r="I102" s="77"/>
      <c r="J102" s="77"/>
      <c r="K102" s="77"/>
      <c r="L102" s="77"/>
      <c r="M102" s="57"/>
      <c r="N102" s="58"/>
      <c r="O102" s="58"/>
      <c r="P102" s="59"/>
      <c r="Q102" s="57"/>
      <c r="R102" s="58"/>
      <c r="S102" s="59"/>
      <c r="T102" s="57"/>
      <c r="U102" s="59"/>
      <c r="V102" s="54" t="s">
        <v>160</v>
      </c>
      <c r="W102" s="55"/>
      <c r="X102" s="55"/>
      <c r="Y102" s="55"/>
      <c r="Z102" s="55"/>
      <c r="AA102" s="56"/>
      <c r="AB102" s="57"/>
      <c r="AC102" s="58"/>
      <c r="AD102" s="58"/>
      <c r="AE102" s="58"/>
      <c r="AF102" s="59"/>
      <c r="AG102" s="54" t="s">
        <v>160</v>
      </c>
      <c r="AH102" s="55"/>
      <c r="AI102" s="55"/>
      <c r="AJ102" s="55"/>
      <c r="AK102" s="55"/>
      <c r="AL102" s="56"/>
      <c r="AM102" s="57"/>
      <c r="AN102" s="58"/>
      <c r="AO102" s="58"/>
      <c r="AP102" s="58"/>
      <c r="AQ102" s="59"/>
      <c r="AR102" s="57"/>
      <c r="AS102" s="58"/>
      <c r="AT102" s="59"/>
      <c r="AU102" s="57"/>
      <c r="AV102" s="58"/>
      <c r="AW102" s="58"/>
      <c r="AX102" s="58"/>
      <c r="AY102" s="59"/>
      <c r="AZ102" s="171"/>
      <c r="BA102" s="172"/>
      <c r="BB102" s="172"/>
      <c r="BC102" s="172"/>
      <c r="BD102" s="173"/>
      <c r="BE102" s="171"/>
      <c r="BF102" s="172"/>
      <c r="BG102" s="172"/>
      <c r="BH102" s="172"/>
      <c r="BI102" s="172"/>
      <c r="BJ102" s="173"/>
      <c r="BK102" s="57"/>
      <c r="BL102" s="58"/>
      <c r="BM102" s="58"/>
      <c r="BN102" s="58"/>
      <c r="BO102" s="58"/>
      <c r="BP102" s="59"/>
    </row>
    <row r="103" spans="1:68" ht="12" customHeight="1" x14ac:dyDescent="0.15">
      <c r="A103" s="80">
        <v>4</v>
      </c>
      <c r="B103" s="81"/>
      <c r="C103" s="76" t="s">
        <v>140</v>
      </c>
      <c r="D103" s="76"/>
      <c r="E103" s="76"/>
      <c r="F103" s="76"/>
      <c r="G103" s="76"/>
      <c r="H103" s="76"/>
      <c r="I103" s="76"/>
      <c r="J103" s="76"/>
      <c r="K103" s="76"/>
      <c r="L103" s="76"/>
      <c r="M103" s="194" t="s">
        <v>136</v>
      </c>
      <c r="N103" s="49"/>
      <c r="O103" s="49"/>
      <c r="P103" s="50"/>
      <c r="Q103" s="48">
        <v>0</v>
      </c>
      <c r="R103" s="49"/>
      <c r="S103" s="50"/>
      <c r="T103" s="48">
        <v>0.65</v>
      </c>
      <c r="U103" s="50"/>
      <c r="V103" s="48">
        <v>650</v>
      </c>
      <c r="W103" s="49"/>
      <c r="X103" s="49"/>
      <c r="Y103" s="49"/>
      <c r="Z103" s="49"/>
      <c r="AA103" s="50"/>
      <c r="AB103" s="48">
        <v>0</v>
      </c>
      <c r="AC103" s="49"/>
      <c r="AD103" s="49"/>
      <c r="AE103" s="49"/>
      <c r="AF103" s="50"/>
      <c r="AG103" s="48">
        <v>600</v>
      </c>
      <c r="AH103" s="49"/>
      <c r="AI103" s="49"/>
      <c r="AJ103" s="49"/>
      <c r="AK103" s="49"/>
      <c r="AL103" s="50"/>
      <c r="AM103" s="48">
        <v>0</v>
      </c>
      <c r="AN103" s="49"/>
      <c r="AO103" s="49"/>
      <c r="AP103" s="49"/>
      <c r="AQ103" s="50"/>
      <c r="AR103" s="48">
        <v>1.075</v>
      </c>
      <c r="AS103" s="49"/>
      <c r="AT103" s="50"/>
      <c r="AU103" s="48" t="s">
        <v>139</v>
      </c>
      <c r="AV103" s="49"/>
      <c r="AW103" s="49"/>
      <c r="AX103" s="49"/>
      <c r="AY103" s="50"/>
      <c r="AZ103" s="165">
        <f>V103*AR103/1000</f>
        <v>0.69874999999999998</v>
      </c>
      <c r="BA103" s="166"/>
      <c r="BB103" s="166"/>
      <c r="BC103" s="166"/>
      <c r="BD103" s="167"/>
      <c r="BE103" s="165">
        <f>AG103*AR103/1000</f>
        <v>0.64500000000000002</v>
      </c>
      <c r="BF103" s="166"/>
      <c r="BG103" s="166"/>
      <c r="BH103" s="166"/>
      <c r="BI103" s="166"/>
      <c r="BJ103" s="167"/>
      <c r="BK103" s="48"/>
      <c r="BL103" s="49"/>
      <c r="BM103" s="49"/>
      <c r="BN103" s="49"/>
      <c r="BO103" s="49"/>
      <c r="BP103" s="50"/>
    </row>
    <row r="104" spans="1:68" ht="12" customHeight="1" x14ac:dyDescent="0.15">
      <c r="A104" s="97"/>
      <c r="B104" s="99"/>
      <c r="C104" s="75" t="s">
        <v>141</v>
      </c>
      <c r="D104" s="75"/>
      <c r="E104" s="75"/>
      <c r="F104" s="75"/>
      <c r="G104" s="75"/>
      <c r="H104" s="75"/>
      <c r="I104" s="75"/>
      <c r="J104" s="75"/>
      <c r="K104" s="75"/>
      <c r="L104" s="75"/>
      <c r="M104" s="51"/>
      <c r="N104" s="52"/>
      <c r="O104" s="52"/>
      <c r="P104" s="53"/>
      <c r="Q104" s="51"/>
      <c r="R104" s="52"/>
      <c r="S104" s="53"/>
      <c r="T104" s="51"/>
      <c r="U104" s="53"/>
      <c r="V104" s="51"/>
      <c r="W104" s="52"/>
      <c r="X104" s="52"/>
      <c r="Y104" s="52"/>
      <c r="Z104" s="52"/>
      <c r="AA104" s="53"/>
      <c r="AB104" s="51"/>
      <c r="AC104" s="52"/>
      <c r="AD104" s="52"/>
      <c r="AE104" s="52"/>
      <c r="AF104" s="53"/>
      <c r="AG104" s="51"/>
      <c r="AH104" s="52"/>
      <c r="AI104" s="52"/>
      <c r="AJ104" s="52"/>
      <c r="AK104" s="52"/>
      <c r="AL104" s="53"/>
      <c r="AM104" s="51"/>
      <c r="AN104" s="52"/>
      <c r="AO104" s="52"/>
      <c r="AP104" s="52"/>
      <c r="AQ104" s="53"/>
      <c r="AR104" s="51"/>
      <c r="AS104" s="52"/>
      <c r="AT104" s="53"/>
      <c r="AU104" s="51"/>
      <c r="AV104" s="52"/>
      <c r="AW104" s="52"/>
      <c r="AX104" s="52"/>
      <c r="AY104" s="53"/>
      <c r="AZ104" s="168"/>
      <c r="BA104" s="169"/>
      <c r="BB104" s="169"/>
      <c r="BC104" s="169"/>
      <c r="BD104" s="170"/>
      <c r="BE104" s="168"/>
      <c r="BF104" s="169"/>
      <c r="BG104" s="169"/>
      <c r="BH104" s="169"/>
      <c r="BI104" s="169"/>
      <c r="BJ104" s="170"/>
      <c r="BK104" s="51"/>
      <c r="BL104" s="52"/>
      <c r="BM104" s="52"/>
      <c r="BN104" s="52"/>
      <c r="BO104" s="52"/>
      <c r="BP104" s="53"/>
    </row>
    <row r="105" spans="1:68" ht="12" customHeight="1" x14ac:dyDescent="0.15">
      <c r="A105" s="82"/>
      <c r="B105" s="83"/>
      <c r="C105" s="183">
        <v>37148</v>
      </c>
      <c r="D105" s="77"/>
      <c r="E105" s="77"/>
      <c r="F105" s="77"/>
      <c r="G105" s="77"/>
      <c r="H105" s="77"/>
      <c r="I105" s="77"/>
      <c r="J105" s="77"/>
      <c r="K105" s="77"/>
      <c r="L105" s="77"/>
      <c r="M105" s="57"/>
      <c r="N105" s="58"/>
      <c r="O105" s="58"/>
      <c r="P105" s="59"/>
      <c r="Q105" s="57"/>
      <c r="R105" s="58"/>
      <c r="S105" s="59"/>
      <c r="T105" s="57"/>
      <c r="U105" s="59"/>
      <c r="V105" s="54" t="s">
        <v>160</v>
      </c>
      <c r="W105" s="55"/>
      <c r="X105" s="55"/>
      <c r="Y105" s="55"/>
      <c r="Z105" s="55"/>
      <c r="AA105" s="56"/>
      <c r="AB105" s="57"/>
      <c r="AC105" s="58"/>
      <c r="AD105" s="58"/>
      <c r="AE105" s="58"/>
      <c r="AF105" s="59"/>
      <c r="AG105" s="54" t="s">
        <v>160</v>
      </c>
      <c r="AH105" s="55"/>
      <c r="AI105" s="55"/>
      <c r="AJ105" s="55"/>
      <c r="AK105" s="55"/>
      <c r="AL105" s="56"/>
      <c r="AM105" s="57"/>
      <c r="AN105" s="58"/>
      <c r="AO105" s="58"/>
      <c r="AP105" s="58"/>
      <c r="AQ105" s="59"/>
      <c r="AR105" s="57"/>
      <c r="AS105" s="58"/>
      <c r="AT105" s="59"/>
      <c r="AU105" s="57"/>
      <c r="AV105" s="58"/>
      <c r="AW105" s="58"/>
      <c r="AX105" s="58"/>
      <c r="AY105" s="59"/>
      <c r="AZ105" s="171"/>
      <c r="BA105" s="172"/>
      <c r="BB105" s="172"/>
      <c r="BC105" s="172"/>
      <c r="BD105" s="173"/>
      <c r="BE105" s="171"/>
      <c r="BF105" s="172"/>
      <c r="BG105" s="172"/>
      <c r="BH105" s="172"/>
      <c r="BI105" s="172"/>
      <c r="BJ105" s="173"/>
      <c r="BK105" s="57"/>
      <c r="BL105" s="58"/>
      <c r="BM105" s="58"/>
      <c r="BN105" s="58"/>
      <c r="BO105" s="58"/>
      <c r="BP105" s="59"/>
    </row>
    <row r="106" spans="1:68" ht="12" customHeight="1" x14ac:dyDescent="0.15">
      <c r="A106" s="80">
        <v>5</v>
      </c>
      <c r="B106" s="81"/>
      <c r="C106" s="76" t="s">
        <v>142</v>
      </c>
      <c r="D106" s="76"/>
      <c r="E106" s="76"/>
      <c r="F106" s="76"/>
      <c r="G106" s="76"/>
      <c r="H106" s="76"/>
      <c r="I106" s="76"/>
      <c r="J106" s="76"/>
      <c r="K106" s="76"/>
      <c r="L106" s="76"/>
      <c r="M106" s="195" t="s">
        <v>144</v>
      </c>
      <c r="N106" s="196"/>
      <c r="O106" s="196"/>
      <c r="P106" s="197"/>
      <c r="Q106" s="194" t="s">
        <v>145</v>
      </c>
      <c r="R106" s="49"/>
      <c r="S106" s="50"/>
      <c r="T106" s="194" t="s">
        <v>146</v>
      </c>
      <c r="U106" s="50"/>
      <c r="V106" s="194" t="s">
        <v>152</v>
      </c>
      <c r="W106" s="49"/>
      <c r="X106" s="49"/>
      <c r="Y106" s="49"/>
      <c r="Z106" s="49"/>
      <c r="AA106" s="50"/>
      <c r="AB106" s="165">
        <f>0.5*0.1*7*((100-25)/100)</f>
        <v>0.26250000000000001</v>
      </c>
      <c r="AC106" s="166"/>
      <c r="AD106" s="166"/>
      <c r="AE106" s="166"/>
      <c r="AF106" s="167"/>
      <c r="AG106" s="194" t="s">
        <v>148</v>
      </c>
      <c r="AH106" s="49"/>
      <c r="AI106" s="49"/>
      <c r="AJ106" s="49"/>
      <c r="AK106" s="49"/>
      <c r="AL106" s="50"/>
      <c r="AM106" s="165">
        <f>0.5*0.1*7*((100-25)/100)</f>
        <v>0.26250000000000001</v>
      </c>
      <c r="AN106" s="166"/>
      <c r="AO106" s="166"/>
      <c r="AP106" s="166"/>
      <c r="AQ106" s="167"/>
      <c r="AR106" s="194" t="s">
        <v>147</v>
      </c>
      <c r="AS106" s="49"/>
      <c r="AT106" s="50"/>
      <c r="AU106" s="48" t="s">
        <v>139</v>
      </c>
      <c r="AV106" s="49"/>
      <c r="AW106" s="49"/>
      <c r="AX106" s="49"/>
      <c r="AY106" s="50"/>
      <c r="AZ106" s="204">
        <f>(40*1.075/1000)+(500*0.45/1000)</f>
        <v>0.26800000000000002</v>
      </c>
      <c r="BA106" s="205"/>
      <c r="BB106" s="205"/>
      <c r="BC106" s="205"/>
      <c r="BD106" s="206"/>
      <c r="BE106" s="165">
        <f>(40*1.075/1000)+(500*0.45/1000)</f>
        <v>0.26800000000000002</v>
      </c>
      <c r="BF106" s="166"/>
      <c r="BG106" s="166"/>
      <c r="BH106" s="166"/>
      <c r="BI106" s="166"/>
      <c r="BJ106" s="167"/>
      <c r="BK106" s="48" t="s">
        <v>149</v>
      </c>
      <c r="BL106" s="49"/>
      <c r="BM106" s="49"/>
      <c r="BN106" s="49"/>
      <c r="BO106" s="49"/>
      <c r="BP106" s="50"/>
    </row>
    <row r="107" spans="1:68" ht="12" customHeight="1" x14ac:dyDescent="0.15">
      <c r="A107" s="97"/>
      <c r="B107" s="99"/>
      <c r="C107" s="75" t="s">
        <v>143</v>
      </c>
      <c r="D107" s="75"/>
      <c r="E107" s="75"/>
      <c r="F107" s="75"/>
      <c r="G107" s="75"/>
      <c r="H107" s="75"/>
      <c r="I107" s="75"/>
      <c r="J107" s="75"/>
      <c r="K107" s="75"/>
      <c r="L107" s="75"/>
      <c r="M107" s="198"/>
      <c r="N107" s="199"/>
      <c r="O107" s="199"/>
      <c r="P107" s="200"/>
      <c r="Q107" s="51"/>
      <c r="R107" s="52"/>
      <c r="S107" s="53"/>
      <c r="T107" s="51"/>
      <c r="U107" s="53"/>
      <c r="V107" s="51"/>
      <c r="W107" s="52"/>
      <c r="X107" s="52"/>
      <c r="Y107" s="52"/>
      <c r="Z107" s="52"/>
      <c r="AA107" s="53"/>
      <c r="AB107" s="168"/>
      <c r="AC107" s="169"/>
      <c r="AD107" s="169"/>
      <c r="AE107" s="169"/>
      <c r="AF107" s="170"/>
      <c r="AG107" s="51"/>
      <c r="AH107" s="52"/>
      <c r="AI107" s="52"/>
      <c r="AJ107" s="52"/>
      <c r="AK107" s="52"/>
      <c r="AL107" s="53"/>
      <c r="AM107" s="168"/>
      <c r="AN107" s="169"/>
      <c r="AO107" s="169"/>
      <c r="AP107" s="169"/>
      <c r="AQ107" s="170"/>
      <c r="AR107" s="51"/>
      <c r="AS107" s="52"/>
      <c r="AT107" s="53"/>
      <c r="AU107" s="51"/>
      <c r="AV107" s="52"/>
      <c r="AW107" s="52"/>
      <c r="AX107" s="52"/>
      <c r="AY107" s="53"/>
      <c r="AZ107" s="207"/>
      <c r="BA107" s="208"/>
      <c r="BB107" s="208"/>
      <c r="BC107" s="208"/>
      <c r="BD107" s="209"/>
      <c r="BE107" s="168"/>
      <c r="BF107" s="169"/>
      <c r="BG107" s="169"/>
      <c r="BH107" s="169"/>
      <c r="BI107" s="169"/>
      <c r="BJ107" s="170"/>
      <c r="BK107" s="51"/>
      <c r="BL107" s="52"/>
      <c r="BM107" s="52"/>
      <c r="BN107" s="52"/>
      <c r="BO107" s="52"/>
      <c r="BP107" s="53"/>
    </row>
    <row r="108" spans="1:68" ht="12" customHeight="1" x14ac:dyDescent="0.15">
      <c r="A108" s="82"/>
      <c r="B108" s="83"/>
      <c r="C108" s="183">
        <v>34958</v>
      </c>
      <c r="D108" s="77"/>
      <c r="E108" s="77"/>
      <c r="F108" s="77"/>
      <c r="G108" s="77"/>
      <c r="H108" s="77"/>
      <c r="I108" s="77"/>
      <c r="J108" s="77"/>
      <c r="K108" s="77"/>
      <c r="L108" s="77"/>
      <c r="M108" s="201"/>
      <c r="N108" s="202"/>
      <c r="O108" s="202"/>
      <c r="P108" s="203"/>
      <c r="Q108" s="57"/>
      <c r="R108" s="58"/>
      <c r="S108" s="59"/>
      <c r="T108" s="57"/>
      <c r="U108" s="59"/>
      <c r="V108" s="45" t="s">
        <v>161</v>
      </c>
      <c r="W108" s="46"/>
      <c r="X108" s="46"/>
      <c r="Y108" s="46"/>
      <c r="Z108" s="46"/>
      <c r="AA108" s="47"/>
      <c r="AB108" s="171"/>
      <c r="AC108" s="172"/>
      <c r="AD108" s="172"/>
      <c r="AE108" s="172"/>
      <c r="AF108" s="173"/>
      <c r="AG108" s="45" t="s">
        <v>161</v>
      </c>
      <c r="AH108" s="46"/>
      <c r="AI108" s="46"/>
      <c r="AJ108" s="46"/>
      <c r="AK108" s="46"/>
      <c r="AL108" s="47"/>
      <c r="AM108" s="171"/>
      <c r="AN108" s="172"/>
      <c r="AO108" s="172"/>
      <c r="AP108" s="172"/>
      <c r="AQ108" s="173"/>
      <c r="AR108" s="57"/>
      <c r="AS108" s="58"/>
      <c r="AT108" s="59"/>
      <c r="AU108" s="57"/>
      <c r="AV108" s="58"/>
      <c r="AW108" s="58"/>
      <c r="AX108" s="58"/>
      <c r="AY108" s="59"/>
      <c r="AZ108" s="210"/>
      <c r="BA108" s="211"/>
      <c r="BB108" s="211"/>
      <c r="BC108" s="211"/>
      <c r="BD108" s="212"/>
      <c r="BE108" s="171"/>
      <c r="BF108" s="172"/>
      <c r="BG108" s="172"/>
      <c r="BH108" s="172"/>
      <c r="BI108" s="172"/>
      <c r="BJ108" s="173"/>
      <c r="BK108" s="57"/>
      <c r="BL108" s="58"/>
      <c r="BM108" s="58"/>
      <c r="BN108" s="58"/>
      <c r="BO108" s="58"/>
      <c r="BP108" s="59"/>
    </row>
    <row r="109" spans="1:68" ht="12" customHeight="1" x14ac:dyDescent="0.15">
      <c r="A109" s="80">
        <v>6</v>
      </c>
      <c r="B109" s="81"/>
      <c r="C109" s="76"/>
      <c r="D109" s="76"/>
      <c r="E109" s="76"/>
      <c r="F109" s="76"/>
      <c r="G109" s="76"/>
      <c r="H109" s="76"/>
      <c r="I109" s="76"/>
      <c r="J109" s="76"/>
      <c r="K109" s="76"/>
      <c r="L109" s="76"/>
      <c r="M109" s="48"/>
      <c r="N109" s="49"/>
      <c r="O109" s="49"/>
      <c r="P109" s="50"/>
      <c r="Q109" s="48"/>
      <c r="R109" s="49"/>
      <c r="S109" s="50"/>
      <c r="T109" s="48"/>
      <c r="U109" s="50"/>
      <c r="V109" s="48"/>
      <c r="W109" s="49"/>
      <c r="X109" s="49"/>
      <c r="Y109" s="49"/>
      <c r="Z109" s="49"/>
      <c r="AA109" s="50"/>
      <c r="AB109" s="48"/>
      <c r="AC109" s="49"/>
      <c r="AD109" s="49"/>
      <c r="AE109" s="49"/>
      <c r="AF109" s="50"/>
      <c r="AG109" s="48"/>
      <c r="AH109" s="49"/>
      <c r="AI109" s="49"/>
      <c r="AJ109" s="49"/>
      <c r="AK109" s="49"/>
      <c r="AL109" s="50"/>
      <c r="AM109" s="48"/>
      <c r="AN109" s="49"/>
      <c r="AO109" s="49"/>
      <c r="AP109" s="49"/>
      <c r="AQ109" s="50"/>
      <c r="AR109" s="48"/>
      <c r="AS109" s="49"/>
      <c r="AT109" s="50"/>
      <c r="AU109" s="48"/>
      <c r="AV109" s="49"/>
      <c r="AW109" s="49"/>
      <c r="AX109" s="49"/>
      <c r="AY109" s="50"/>
      <c r="AZ109" s="48"/>
      <c r="BA109" s="49"/>
      <c r="BB109" s="49"/>
      <c r="BC109" s="49"/>
      <c r="BD109" s="50"/>
      <c r="BE109" s="48"/>
      <c r="BF109" s="49"/>
      <c r="BG109" s="49"/>
      <c r="BH109" s="49"/>
      <c r="BI109" s="49"/>
      <c r="BJ109" s="50"/>
      <c r="BK109" s="48"/>
      <c r="BL109" s="49"/>
      <c r="BM109" s="49"/>
      <c r="BN109" s="49"/>
      <c r="BO109" s="49"/>
      <c r="BP109" s="50"/>
    </row>
    <row r="110" spans="1:68" ht="12" customHeight="1" x14ac:dyDescent="0.15">
      <c r="A110" s="97"/>
      <c r="B110" s="99"/>
      <c r="C110" s="75"/>
      <c r="D110" s="75"/>
      <c r="E110" s="75"/>
      <c r="F110" s="75"/>
      <c r="G110" s="75"/>
      <c r="H110" s="75"/>
      <c r="I110" s="75"/>
      <c r="J110" s="75"/>
      <c r="K110" s="75"/>
      <c r="L110" s="75"/>
      <c r="M110" s="51"/>
      <c r="N110" s="52"/>
      <c r="O110" s="52"/>
      <c r="P110" s="53"/>
      <c r="Q110" s="51"/>
      <c r="R110" s="52"/>
      <c r="S110" s="53"/>
      <c r="T110" s="51"/>
      <c r="U110" s="53"/>
      <c r="V110" s="51"/>
      <c r="W110" s="52"/>
      <c r="X110" s="52"/>
      <c r="Y110" s="52"/>
      <c r="Z110" s="52"/>
      <c r="AA110" s="53"/>
      <c r="AB110" s="51"/>
      <c r="AC110" s="52"/>
      <c r="AD110" s="52"/>
      <c r="AE110" s="52"/>
      <c r="AF110" s="53"/>
      <c r="AG110" s="51"/>
      <c r="AH110" s="52"/>
      <c r="AI110" s="52"/>
      <c r="AJ110" s="52"/>
      <c r="AK110" s="52"/>
      <c r="AL110" s="53"/>
      <c r="AM110" s="51"/>
      <c r="AN110" s="52"/>
      <c r="AO110" s="52"/>
      <c r="AP110" s="52"/>
      <c r="AQ110" s="53"/>
      <c r="AR110" s="51"/>
      <c r="AS110" s="52"/>
      <c r="AT110" s="53"/>
      <c r="AU110" s="51"/>
      <c r="AV110" s="52"/>
      <c r="AW110" s="52"/>
      <c r="AX110" s="52"/>
      <c r="AY110" s="53"/>
      <c r="AZ110" s="51"/>
      <c r="BA110" s="52"/>
      <c r="BB110" s="52"/>
      <c r="BC110" s="52"/>
      <c r="BD110" s="53"/>
      <c r="BE110" s="51"/>
      <c r="BF110" s="52"/>
      <c r="BG110" s="52"/>
      <c r="BH110" s="52"/>
      <c r="BI110" s="52"/>
      <c r="BJ110" s="53"/>
      <c r="BK110" s="51"/>
      <c r="BL110" s="52"/>
      <c r="BM110" s="52"/>
      <c r="BN110" s="52"/>
      <c r="BO110" s="52"/>
      <c r="BP110" s="53"/>
    </row>
    <row r="111" spans="1:68" ht="12" customHeight="1" x14ac:dyDescent="0.15">
      <c r="A111" s="82"/>
      <c r="B111" s="83"/>
      <c r="C111" s="77"/>
      <c r="D111" s="77"/>
      <c r="E111" s="77"/>
      <c r="F111" s="77"/>
      <c r="G111" s="77"/>
      <c r="H111" s="77"/>
      <c r="I111" s="77"/>
      <c r="J111" s="77"/>
      <c r="K111" s="77"/>
      <c r="L111" s="77"/>
      <c r="M111" s="57"/>
      <c r="N111" s="58"/>
      <c r="O111" s="58"/>
      <c r="P111" s="59"/>
      <c r="Q111" s="57"/>
      <c r="R111" s="58"/>
      <c r="S111" s="59"/>
      <c r="T111" s="57"/>
      <c r="U111" s="59"/>
      <c r="V111" s="54"/>
      <c r="W111" s="55"/>
      <c r="X111" s="55"/>
      <c r="Y111" s="55"/>
      <c r="Z111" s="55"/>
      <c r="AA111" s="56"/>
      <c r="AB111" s="57"/>
      <c r="AC111" s="58"/>
      <c r="AD111" s="58"/>
      <c r="AE111" s="58"/>
      <c r="AF111" s="59"/>
      <c r="AG111" s="54"/>
      <c r="AH111" s="55"/>
      <c r="AI111" s="55"/>
      <c r="AJ111" s="55"/>
      <c r="AK111" s="55"/>
      <c r="AL111" s="56"/>
      <c r="AM111" s="57"/>
      <c r="AN111" s="58"/>
      <c r="AO111" s="58"/>
      <c r="AP111" s="58"/>
      <c r="AQ111" s="59"/>
      <c r="AR111" s="57"/>
      <c r="AS111" s="58"/>
      <c r="AT111" s="59"/>
      <c r="AU111" s="57"/>
      <c r="AV111" s="58"/>
      <c r="AW111" s="58"/>
      <c r="AX111" s="58"/>
      <c r="AY111" s="59"/>
      <c r="AZ111" s="57"/>
      <c r="BA111" s="58"/>
      <c r="BB111" s="58"/>
      <c r="BC111" s="58"/>
      <c r="BD111" s="59"/>
      <c r="BE111" s="57"/>
      <c r="BF111" s="58"/>
      <c r="BG111" s="58"/>
      <c r="BH111" s="58"/>
      <c r="BI111" s="58"/>
      <c r="BJ111" s="59"/>
      <c r="BK111" s="57"/>
      <c r="BL111" s="58"/>
      <c r="BM111" s="58"/>
      <c r="BN111" s="58"/>
      <c r="BO111" s="58"/>
      <c r="BP111" s="59"/>
    </row>
    <row r="112" spans="1:68" ht="12" customHeight="1" x14ac:dyDescent="0.15">
      <c r="A112" s="80">
        <v>7</v>
      </c>
      <c r="B112" s="81"/>
      <c r="C112" s="76"/>
      <c r="D112" s="76"/>
      <c r="E112" s="76"/>
      <c r="F112" s="76"/>
      <c r="G112" s="76"/>
      <c r="H112" s="76"/>
      <c r="I112" s="76"/>
      <c r="J112" s="76"/>
      <c r="K112" s="76"/>
      <c r="L112" s="76"/>
      <c r="M112" s="48"/>
      <c r="N112" s="49"/>
      <c r="O112" s="49"/>
      <c r="P112" s="50"/>
      <c r="Q112" s="48"/>
      <c r="R112" s="49"/>
      <c r="S112" s="50"/>
      <c r="T112" s="48"/>
      <c r="U112" s="50"/>
      <c r="V112" s="48"/>
      <c r="W112" s="49"/>
      <c r="X112" s="49"/>
      <c r="Y112" s="49"/>
      <c r="Z112" s="49"/>
      <c r="AA112" s="50"/>
      <c r="AB112" s="48"/>
      <c r="AC112" s="49"/>
      <c r="AD112" s="49"/>
      <c r="AE112" s="49"/>
      <c r="AF112" s="50"/>
      <c r="AG112" s="48"/>
      <c r="AH112" s="49"/>
      <c r="AI112" s="49"/>
      <c r="AJ112" s="49"/>
      <c r="AK112" s="49"/>
      <c r="AL112" s="50"/>
      <c r="AM112" s="48"/>
      <c r="AN112" s="49"/>
      <c r="AO112" s="49"/>
      <c r="AP112" s="49"/>
      <c r="AQ112" s="50"/>
      <c r="AR112" s="48"/>
      <c r="AS112" s="49"/>
      <c r="AT112" s="50"/>
      <c r="AU112" s="48"/>
      <c r="AV112" s="49"/>
      <c r="AW112" s="49"/>
      <c r="AX112" s="49"/>
      <c r="AY112" s="50"/>
      <c r="AZ112" s="48"/>
      <c r="BA112" s="49"/>
      <c r="BB112" s="49"/>
      <c r="BC112" s="49"/>
      <c r="BD112" s="50"/>
      <c r="BE112" s="48"/>
      <c r="BF112" s="49"/>
      <c r="BG112" s="49"/>
      <c r="BH112" s="49"/>
      <c r="BI112" s="49"/>
      <c r="BJ112" s="50"/>
      <c r="BK112" s="48"/>
      <c r="BL112" s="49"/>
      <c r="BM112" s="49"/>
      <c r="BN112" s="49"/>
      <c r="BO112" s="49"/>
      <c r="BP112" s="50"/>
    </row>
    <row r="113" spans="1:68" ht="12" customHeight="1" x14ac:dyDescent="0.15">
      <c r="A113" s="97"/>
      <c r="B113" s="99"/>
      <c r="C113" s="75"/>
      <c r="D113" s="75"/>
      <c r="E113" s="75"/>
      <c r="F113" s="75"/>
      <c r="G113" s="75"/>
      <c r="H113" s="75"/>
      <c r="I113" s="75"/>
      <c r="J113" s="75"/>
      <c r="K113" s="75"/>
      <c r="L113" s="75"/>
      <c r="M113" s="51"/>
      <c r="N113" s="52"/>
      <c r="O113" s="52"/>
      <c r="P113" s="53"/>
      <c r="Q113" s="51"/>
      <c r="R113" s="52"/>
      <c r="S113" s="53"/>
      <c r="T113" s="51"/>
      <c r="U113" s="53"/>
      <c r="V113" s="51"/>
      <c r="W113" s="52"/>
      <c r="X113" s="52"/>
      <c r="Y113" s="52"/>
      <c r="Z113" s="52"/>
      <c r="AA113" s="53"/>
      <c r="AB113" s="51"/>
      <c r="AC113" s="52"/>
      <c r="AD113" s="52"/>
      <c r="AE113" s="52"/>
      <c r="AF113" s="53"/>
      <c r="AG113" s="51"/>
      <c r="AH113" s="52"/>
      <c r="AI113" s="52"/>
      <c r="AJ113" s="52"/>
      <c r="AK113" s="52"/>
      <c r="AL113" s="53"/>
      <c r="AM113" s="51"/>
      <c r="AN113" s="52"/>
      <c r="AO113" s="52"/>
      <c r="AP113" s="52"/>
      <c r="AQ113" s="53"/>
      <c r="AR113" s="51"/>
      <c r="AS113" s="52"/>
      <c r="AT113" s="53"/>
      <c r="AU113" s="51"/>
      <c r="AV113" s="52"/>
      <c r="AW113" s="52"/>
      <c r="AX113" s="52"/>
      <c r="AY113" s="53"/>
      <c r="AZ113" s="51"/>
      <c r="BA113" s="52"/>
      <c r="BB113" s="52"/>
      <c r="BC113" s="52"/>
      <c r="BD113" s="53"/>
      <c r="BE113" s="51"/>
      <c r="BF113" s="52"/>
      <c r="BG113" s="52"/>
      <c r="BH113" s="52"/>
      <c r="BI113" s="52"/>
      <c r="BJ113" s="53"/>
      <c r="BK113" s="51"/>
      <c r="BL113" s="52"/>
      <c r="BM113" s="52"/>
      <c r="BN113" s="52"/>
      <c r="BO113" s="52"/>
      <c r="BP113" s="53"/>
    </row>
    <row r="114" spans="1:68" ht="12" customHeight="1" x14ac:dyDescent="0.15">
      <c r="A114" s="82"/>
      <c r="B114" s="83"/>
      <c r="C114" s="77"/>
      <c r="D114" s="77"/>
      <c r="E114" s="77"/>
      <c r="F114" s="77"/>
      <c r="G114" s="77"/>
      <c r="H114" s="77"/>
      <c r="I114" s="77"/>
      <c r="J114" s="77"/>
      <c r="K114" s="77"/>
      <c r="L114" s="77"/>
      <c r="M114" s="57"/>
      <c r="N114" s="58"/>
      <c r="O114" s="58"/>
      <c r="P114" s="59"/>
      <c r="Q114" s="57"/>
      <c r="R114" s="58"/>
      <c r="S114" s="59"/>
      <c r="T114" s="57"/>
      <c r="U114" s="59"/>
      <c r="V114" s="54"/>
      <c r="W114" s="55"/>
      <c r="X114" s="55"/>
      <c r="Y114" s="55"/>
      <c r="Z114" s="55"/>
      <c r="AA114" s="56"/>
      <c r="AB114" s="57"/>
      <c r="AC114" s="58"/>
      <c r="AD114" s="58"/>
      <c r="AE114" s="58"/>
      <c r="AF114" s="59"/>
      <c r="AG114" s="54"/>
      <c r="AH114" s="55"/>
      <c r="AI114" s="55"/>
      <c r="AJ114" s="55"/>
      <c r="AK114" s="55"/>
      <c r="AL114" s="56"/>
      <c r="AM114" s="57"/>
      <c r="AN114" s="58"/>
      <c r="AO114" s="58"/>
      <c r="AP114" s="58"/>
      <c r="AQ114" s="59"/>
      <c r="AR114" s="57"/>
      <c r="AS114" s="58"/>
      <c r="AT114" s="59"/>
      <c r="AU114" s="57"/>
      <c r="AV114" s="58"/>
      <c r="AW114" s="58"/>
      <c r="AX114" s="58"/>
      <c r="AY114" s="59"/>
      <c r="AZ114" s="57"/>
      <c r="BA114" s="58"/>
      <c r="BB114" s="58"/>
      <c r="BC114" s="58"/>
      <c r="BD114" s="59"/>
      <c r="BE114" s="57"/>
      <c r="BF114" s="58"/>
      <c r="BG114" s="58"/>
      <c r="BH114" s="58"/>
      <c r="BI114" s="58"/>
      <c r="BJ114" s="59"/>
      <c r="BK114" s="57"/>
      <c r="BL114" s="58"/>
      <c r="BM114" s="58"/>
      <c r="BN114" s="58"/>
      <c r="BO114" s="58"/>
      <c r="BP114" s="59"/>
    </row>
    <row r="115" spans="1:68" ht="12" customHeight="1" x14ac:dyDescent="0.15">
      <c r="A115" s="80">
        <v>8</v>
      </c>
      <c r="B115" s="81"/>
      <c r="C115" s="76"/>
      <c r="D115" s="76"/>
      <c r="E115" s="76"/>
      <c r="F115" s="76"/>
      <c r="G115" s="76"/>
      <c r="H115" s="76"/>
      <c r="I115" s="76"/>
      <c r="J115" s="76"/>
      <c r="K115" s="76"/>
      <c r="L115" s="76"/>
      <c r="M115" s="48"/>
      <c r="N115" s="49"/>
      <c r="O115" s="49"/>
      <c r="P115" s="50"/>
      <c r="Q115" s="48"/>
      <c r="R115" s="49"/>
      <c r="S115" s="50"/>
      <c r="T115" s="48"/>
      <c r="U115" s="50"/>
      <c r="V115" s="48"/>
      <c r="W115" s="49"/>
      <c r="X115" s="49"/>
      <c r="Y115" s="49"/>
      <c r="Z115" s="49"/>
      <c r="AA115" s="50"/>
      <c r="AB115" s="48"/>
      <c r="AC115" s="49"/>
      <c r="AD115" s="49"/>
      <c r="AE115" s="49"/>
      <c r="AF115" s="50"/>
      <c r="AG115" s="48"/>
      <c r="AH115" s="49"/>
      <c r="AI115" s="49"/>
      <c r="AJ115" s="49"/>
      <c r="AK115" s="49"/>
      <c r="AL115" s="50"/>
      <c r="AM115" s="48"/>
      <c r="AN115" s="49"/>
      <c r="AO115" s="49"/>
      <c r="AP115" s="49"/>
      <c r="AQ115" s="50"/>
      <c r="AR115" s="48"/>
      <c r="AS115" s="49"/>
      <c r="AT115" s="50"/>
      <c r="AU115" s="48"/>
      <c r="AV115" s="49"/>
      <c r="AW115" s="49"/>
      <c r="AX115" s="49"/>
      <c r="AY115" s="50"/>
      <c r="AZ115" s="48"/>
      <c r="BA115" s="49"/>
      <c r="BB115" s="49"/>
      <c r="BC115" s="49"/>
      <c r="BD115" s="50"/>
      <c r="BE115" s="48"/>
      <c r="BF115" s="49"/>
      <c r="BG115" s="49"/>
      <c r="BH115" s="49"/>
      <c r="BI115" s="49"/>
      <c r="BJ115" s="50"/>
      <c r="BK115" s="48"/>
      <c r="BL115" s="49"/>
      <c r="BM115" s="49"/>
      <c r="BN115" s="49"/>
      <c r="BO115" s="49"/>
      <c r="BP115" s="50"/>
    </row>
    <row r="116" spans="1:68" ht="12" customHeight="1" x14ac:dyDescent="0.15">
      <c r="A116" s="97"/>
      <c r="B116" s="99"/>
      <c r="C116" s="75"/>
      <c r="D116" s="75"/>
      <c r="E116" s="75"/>
      <c r="F116" s="75"/>
      <c r="G116" s="75"/>
      <c r="H116" s="75"/>
      <c r="I116" s="75"/>
      <c r="J116" s="75"/>
      <c r="K116" s="75"/>
      <c r="L116" s="75"/>
      <c r="M116" s="51"/>
      <c r="N116" s="52"/>
      <c r="O116" s="52"/>
      <c r="P116" s="53"/>
      <c r="Q116" s="51"/>
      <c r="R116" s="52"/>
      <c r="S116" s="53"/>
      <c r="T116" s="51"/>
      <c r="U116" s="53"/>
      <c r="V116" s="51"/>
      <c r="W116" s="52"/>
      <c r="X116" s="52"/>
      <c r="Y116" s="52"/>
      <c r="Z116" s="52"/>
      <c r="AA116" s="53"/>
      <c r="AB116" s="51"/>
      <c r="AC116" s="52"/>
      <c r="AD116" s="52"/>
      <c r="AE116" s="52"/>
      <c r="AF116" s="53"/>
      <c r="AG116" s="51"/>
      <c r="AH116" s="52"/>
      <c r="AI116" s="52"/>
      <c r="AJ116" s="52"/>
      <c r="AK116" s="52"/>
      <c r="AL116" s="53"/>
      <c r="AM116" s="51"/>
      <c r="AN116" s="52"/>
      <c r="AO116" s="52"/>
      <c r="AP116" s="52"/>
      <c r="AQ116" s="53"/>
      <c r="AR116" s="51"/>
      <c r="AS116" s="52"/>
      <c r="AT116" s="53"/>
      <c r="AU116" s="51"/>
      <c r="AV116" s="52"/>
      <c r="AW116" s="52"/>
      <c r="AX116" s="52"/>
      <c r="AY116" s="53"/>
      <c r="AZ116" s="51"/>
      <c r="BA116" s="52"/>
      <c r="BB116" s="52"/>
      <c r="BC116" s="52"/>
      <c r="BD116" s="53"/>
      <c r="BE116" s="51"/>
      <c r="BF116" s="52"/>
      <c r="BG116" s="52"/>
      <c r="BH116" s="52"/>
      <c r="BI116" s="52"/>
      <c r="BJ116" s="53"/>
      <c r="BK116" s="51"/>
      <c r="BL116" s="52"/>
      <c r="BM116" s="52"/>
      <c r="BN116" s="52"/>
      <c r="BO116" s="52"/>
      <c r="BP116" s="53"/>
    </row>
    <row r="117" spans="1:68" ht="12" customHeight="1" x14ac:dyDescent="0.15">
      <c r="A117" s="82"/>
      <c r="B117" s="83"/>
      <c r="C117" s="77"/>
      <c r="D117" s="77"/>
      <c r="E117" s="77"/>
      <c r="F117" s="77"/>
      <c r="G117" s="77"/>
      <c r="H117" s="77"/>
      <c r="I117" s="77"/>
      <c r="J117" s="77"/>
      <c r="K117" s="77"/>
      <c r="L117" s="77"/>
      <c r="M117" s="57"/>
      <c r="N117" s="58"/>
      <c r="O117" s="58"/>
      <c r="P117" s="59"/>
      <c r="Q117" s="57"/>
      <c r="R117" s="58"/>
      <c r="S117" s="59"/>
      <c r="T117" s="57"/>
      <c r="U117" s="59"/>
      <c r="V117" s="54"/>
      <c r="W117" s="55"/>
      <c r="X117" s="55"/>
      <c r="Y117" s="55"/>
      <c r="Z117" s="55"/>
      <c r="AA117" s="56"/>
      <c r="AB117" s="57"/>
      <c r="AC117" s="58"/>
      <c r="AD117" s="58"/>
      <c r="AE117" s="58"/>
      <c r="AF117" s="59"/>
      <c r="AG117" s="54"/>
      <c r="AH117" s="55"/>
      <c r="AI117" s="55"/>
      <c r="AJ117" s="55"/>
      <c r="AK117" s="55"/>
      <c r="AL117" s="56"/>
      <c r="AM117" s="57"/>
      <c r="AN117" s="58"/>
      <c r="AO117" s="58"/>
      <c r="AP117" s="58"/>
      <c r="AQ117" s="59"/>
      <c r="AR117" s="57"/>
      <c r="AS117" s="58"/>
      <c r="AT117" s="59"/>
      <c r="AU117" s="57"/>
      <c r="AV117" s="58"/>
      <c r="AW117" s="58"/>
      <c r="AX117" s="58"/>
      <c r="AY117" s="59"/>
      <c r="AZ117" s="57"/>
      <c r="BA117" s="58"/>
      <c r="BB117" s="58"/>
      <c r="BC117" s="58"/>
      <c r="BD117" s="59"/>
      <c r="BE117" s="57"/>
      <c r="BF117" s="58"/>
      <c r="BG117" s="58"/>
      <c r="BH117" s="58"/>
      <c r="BI117" s="58"/>
      <c r="BJ117" s="59"/>
      <c r="BK117" s="57"/>
      <c r="BL117" s="58"/>
      <c r="BM117" s="58"/>
      <c r="BN117" s="58"/>
      <c r="BO117" s="58"/>
      <c r="BP117" s="59"/>
    </row>
    <row r="118" spans="1:68" ht="20.100000000000001" customHeight="1" x14ac:dyDescent="0.15">
      <c r="A118" s="80"/>
      <c r="B118" s="81"/>
      <c r="C118" s="48" t="s">
        <v>2</v>
      </c>
      <c r="D118" s="49"/>
      <c r="E118" s="49"/>
      <c r="F118" s="49"/>
      <c r="G118" s="49"/>
      <c r="H118" s="49"/>
      <c r="I118" s="49"/>
      <c r="J118" s="49"/>
      <c r="K118" s="49"/>
      <c r="L118" s="50"/>
      <c r="M118" s="84"/>
      <c r="N118" s="84"/>
      <c r="O118" s="84"/>
      <c r="P118" s="84"/>
      <c r="Q118" s="213">
        <f>((0.54*0.2+0.54*0.2)+0.13*0+0.7*0+0.23*0.1)/(0.54+0.54+0.13+0.7+0.23)</f>
        <v>0.11168224299065421</v>
      </c>
      <c r="R118" s="213"/>
      <c r="S118" s="213"/>
      <c r="T118" s="85"/>
      <c r="U118" s="85"/>
      <c r="V118" s="85"/>
      <c r="W118" s="85"/>
      <c r="X118" s="85"/>
      <c r="Y118" s="85"/>
      <c r="Z118" s="85"/>
      <c r="AA118" s="85"/>
      <c r="AB118" s="214">
        <f>SUM(AB94:AF117)</f>
        <v>1.6081800000000002</v>
      </c>
      <c r="AC118" s="78"/>
      <c r="AD118" s="78"/>
      <c r="AE118" s="78"/>
      <c r="AF118" s="78"/>
      <c r="AG118" s="85"/>
      <c r="AH118" s="85"/>
      <c r="AI118" s="85"/>
      <c r="AJ118" s="85"/>
      <c r="AK118" s="85"/>
      <c r="AL118" s="85"/>
      <c r="AM118" s="214">
        <f>SUM(AM94:AQ117)</f>
        <v>1.2593000000000001</v>
      </c>
      <c r="AN118" s="78"/>
      <c r="AO118" s="78"/>
      <c r="AP118" s="78"/>
      <c r="AQ118" s="78"/>
      <c r="AR118" s="85"/>
      <c r="AS118" s="85"/>
      <c r="AT118" s="85"/>
      <c r="AU118" s="214">
        <f>SUM(AU94:AY117)</f>
        <v>0.54</v>
      </c>
      <c r="AV118" s="78"/>
      <c r="AW118" s="78"/>
      <c r="AX118" s="78"/>
      <c r="AY118" s="78"/>
      <c r="AZ118" s="214">
        <f>SUM(AZ94:BD117)</f>
        <v>1.63575</v>
      </c>
      <c r="BA118" s="214"/>
      <c r="BB118" s="214"/>
      <c r="BC118" s="214"/>
      <c r="BD118" s="214"/>
      <c r="BE118" s="214">
        <f>SUM(BE94:BJ117)</f>
        <v>1.8151250000000001</v>
      </c>
      <c r="BF118" s="78"/>
      <c r="BG118" s="78"/>
      <c r="BH118" s="78"/>
      <c r="BI118" s="78"/>
      <c r="BJ118" s="78"/>
      <c r="BK118" s="78"/>
      <c r="BL118" s="78"/>
      <c r="BM118" s="78"/>
      <c r="BN118" s="78"/>
      <c r="BO118" s="78"/>
      <c r="BP118" s="78"/>
    </row>
    <row r="119" spans="1:68" ht="20.100000000000001" customHeight="1" x14ac:dyDescent="0.15">
      <c r="A119" s="82"/>
      <c r="B119" s="83"/>
      <c r="C119" s="57"/>
      <c r="D119" s="58"/>
      <c r="E119" s="58"/>
      <c r="F119" s="58"/>
      <c r="G119" s="58"/>
      <c r="H119" s="58"/>
      <c r="I119" s="58"/>
      <c r="J119" s="58"/>
      <c r="K119" s="58"/>
      <c r="L119" s="59"/>
      <c r="M119" s="84"/>
      <c r="N119" s="84"/>
      <c r="O119" s="84"/>
      <c r="P119" s="84"/>
      <c r="Q119" s="57" t="s">
        <v>3</v>
      </c>
      <c r="R119" s="58"/>
      <c r="S119" s="59"/>
      <c r="T119" s="86"/>
      <c r="U119" s="86"/>
      <c r="V119" s="86"/>
      <c r="W119" s="86"/>
      <c r="X119" s="86"/>
      <c r="Y119" s="86"/>
      <c r="Z119" s="86"/>
      <c r="AA119" s="86"/>
      <c r="AB119" s="87" t="s">
        <v>4</v>
      </c>
      <c r="AC119" s="87"/>
      <c r="AD119" s="87"/>
      <c r="AE119" s="87"/>
      <c r="AF119" s="87"/>
      <c r="AG119" s="86"/>
      <c r="AH119" s="86"/>
      <c r="AI119" s="86"/>
      <c r="AJ119" s="86"/>
      <c r="AK119" s="86"/>
      <c r="AL119" s="86"/>
      <c r="AM119" s="87" t="s">
        <v>5</v>
      </c>
      <c r="AN119" s="87"/>
      <c r="AO119" s="87"/>
      <c r="AP119" s="87"/>
      <c r="AQ119" s="87"/>
      <c r="AR119" s="86"/>
      <c r="AS119" s="86"/>
      <c r="AT119" s="86"/>
      <c r="AU119" s="79" t="s">
        <v>19</v>
      </c>
      <c r="AV119" s="79"/>
      <c r="AW119" s="79"/>
      <c r="AX119" s="79"/>
      <c r="AY119" s="79"/>
      <c r="AZ119" s="79" t="s">
        <v>6</v>
      </c>
      <c r="BA119" s="79"/>
      <c r="BB119" s="79"/>
      <c r="BC119" s="79"/>
      <c r="BD119" s="79"/>
      <c r="BE119" s="79" t="s">
        <v>7</v>
      </c>
      <c r="BF119" s="79"/>
      <c r="BG119" s="79"/>
      <c r="BH119" s="79"/>
      <c r="BI119" s="79"/>
      <c r="BJ119" s="79"/>
      <c r="BK119" s="79"/>
      <c r="BL119" s="79"/>
      <c r="BM119" s="79"/>
      <c r="BN119" s="79"/>
      <c r="BO119" s="79"/>
      <c r="BP119" s="79"/>
    </row>
    <row r="120" spans="1:68" ht="14.25" x14ac:dyDescent="0.15">
      <c r="A120" s="27" t="s">
        <v>20</v>
      </c>
    </row>
    <row r="121" spans="1:68" ht="13.5" customHeight="1" x14ac:dyDescent="0.15">
      <c r="B121" t="s">
        <v>21</v>
      </c>
      <c r="BK121" s="14"/>
      <c r="BL121" s="14"/>
      <c r="BM121" s="14"/>
      <c r="BN121" s="14"/>
      <c r="BO121" s="14"/>
    </row>
    <row r="122" spans="1:68" x14ac:dyDescent="0.15">
      <c r="A122" s="67"/>
      <c r="B122" s="67"/>
      <c r="C122" s="67"/>
      <c r="D122" s="67"/>
      <c r="E122" s="67"/>
      <c r="F122" s="67"/>
      <c r="G122" s="71" t="s">
        <v>34</v>
      </c>
      <c r="H122" s="42"/>
      <c r="I122" s="42"/>
      <c r="J122" s="42"/>
      <c r="K122" s="42"/>
      <c r="L122" s="42"/>
      <c r="M122" s="29"/>
      <c r="N122" s="71" t="s">
        <v>35</v>
      </c>
      <c r="O122" s="42"/>
      <c r="P122" s="42"/>
      <c r="Q122" s="42"/>
      <c r="R122" s="42"/>
      <c r="S122" s="42"/>
      <c r="T122" s="29"/>
      <c r="U122" s="28" t="s">
        <v>156</v>
      </c>
      <c r="V122" s="42"/>
      <c r="W122" s="42"/>
      <c r="X122" s="42"/>
      <c r="Y122" s="42"/>
      <c r="Z122" s="42"/>
      <c r="AA122" s="29"/>
      <c r="AB122" s="28" t="s">
        <v>157</v>
      </c>
      <c r="AC122" s="42"/>
      <c r="AD122" s="42"/>
      <c r="AE122" s="42"/>
      <c r="AF122" s="42"/>
      <c r="AG122" s="42"/>
      <c r="AH122" s="29"/>
      <c r="BJ122" s="14"/>
      <c r="BK122" s="14"/>
      <c r="BL122" s="14"/>
      <c r="BM122" s="14"/>
      <c r="BN122" s="14"/>
      <c r="BO122" s="14"/>
    </row>
    <row r="123" spans="1:68" x14ac:dyDescent="0.15">
      <c r="A123" s="67"/>
      <c r="B123" s="67"/>
      <c r="C123" s="67"/>
      <c r="D123" s="67"/>
      <c r="E123" s="67"/>
      <c r="F123" s="67"/>
      <c r="G123" s="30"/>
      <c r="H123" s="43"/>
      <c r="I123" s="43"/>
      <c r="J123" s="43"/>
      <c r="K123" s="43"/>
      <c r="L123" s="43"/>
      <c r="M123" s="31"/>
      <c r="N123" s="30"/>
      <c r="O123" s="43"/>
      <c r="P123" s="43"/>
      <c r="Q123" s="43"/>
      <c r="R123" s="43"/>
      <c r="S123" s="43"/>
      <c r="T123" s="31"/>
      <c r="U123" s="30"/>
      <c r="V123" s="43"/>
      <c r="W123" s="43"/>
      <c r="X123" s="43"/>
      <c r="Y123" s="43"/>
      <c r="Z123" s="43"/>
      <c r="AA123" s="31"/>
      <c r="AB123" s="30"/>
      <c r="AC123" s="43"/>
      <c r="AD123" s="43"/>
      <c r="AE123" s="43"/>
      <c r="AF123" s="43"/>
      <c r="AG123" s="43"/>
      <c r="AH123" s="31"/>
      <c r="AM123" s="106" t="s">
        <v>125</v>
      </c>
      <c r="AN123" s="106"/>
      <c r="AO123" s="231" t="s">
        <v>150</v>
      </c>
      <c r="AP123" s="231"/>
      <c r="AQ123" s="231"/>
      <c r="AR123" s="231"/>
      <c r="AS123" s="231"/>
      <c r="AT123" s="231"/>
      <c r="AU123" s="231"/>
      <c r="AV123" s="231"/>
      <c r="AW123" s="231"/>
      <c r="AX123" s="231"/>
      <c r="AY123" s="231"/>
      <c r="AZ123" s="231"/>
      <c r="BA123" s="231"/>
      <c r="BB123" s="231"/>
      <c r="BC123" s="231"/>
      <c r="BD123" s="231"/>
      <c r="BE123" s="231"/>
      <c r="BF123" s="231"/>
      <c r="BG123" s="231"/>
      <c r="BH123" s="231"/>
      <c r="BI123" s="231"/>
      <c r="BJ123" s="231"/>
      <c r="BK123" s="14"/>
      <c r="BL123" s="14"/>
      <c r="BM123" s="14"/>
      <c r="BN123" s="14"/>
      <c r="BO123" s="14"/>
    </row>
    <row r="124" spans="1:68" x14ac:dyDescent="0.15">
      <c r="A124" s="67"/>
      <c r="B124" s="67"/>
      <c r="C124" s="67"/>
      <c r="D124" s="67"/>
      <c r="E124" s="67"/>
      <c r="F124" s="67"/>
      <c r="G124" s="32"/>
      <c r="H124" s="44"/>
      <c r="I124" s="44"/>
      <c r="J124" s="44"/>
      <c r="K124" s="44"/>
      <c r="L124" s="44"/>
      <c r="M124" s="33"/>
      <c r="N124" s="32"/>
      <c r="O124" s="44"/>
      <c r="P124" s="44"/>
      <c r="Q124" s="44"/>
      <c r="R124" s="44"/>
      <c r="S124" s="44"/>
      <c r="T124" s="33"/>
      <c r="U124" s="32"/>
      <c r="V124" s="44"/>
      <c r="W124" s="44"/>
      <c r="X124" s="44"/>
      <c r="Y124" s="44"/>
      <c r="Z124" s="44"/>
      <c r="AA124" s="33"/>
      <c r="AB124" s="32"/>
      <c r="AC124" s="44"/>
      <c r="AD124" s="44"/>
      <c r="AE124" s="44"/>
      <c r="AF124" s="44"/>
      <c r="AG124" s="44"/>
      <c r="AH124" s="33"/>
      <c r="AM124" s="106"/>
      <c r="AN124" s="106"/>
      <c r="AO124" s="231"/>
      <c r="AP124" s="231"/>
      <c r="AQ124" s="231"/>
      <c r="AR124" s="231"/>
      <c r="AS124" s="231"/>
      <c r="AT124" s="231"/>
      <c r="AU124" s="231"/>
      <c r="AV124" s="231"/>
      <c r="AW124" s="231"/>
      <c r="AX124" s="231"/>
      <c r="AY124" s="231"/>
      <c r="AZ124" s="231"/>
      <c r="BA124" s="231"/>
      <c r="BB124" s="231"/>
      <c r="BC124" s="231"/>
      <c r="BD124" s="231"/>
      <c r="BE124" s="231"/>
      <c r="BF124" s="231"/>
      <c r="BG124" s="231"/>
      <c r="BH124" s="231"/>
      <c r="BI124" s="231"/>
      <c r="BJ124" s="231"/>
      <c r="BK124" s="14"/>
      <c r="BL124" s="14"/>
      <c r="BM124" s="14"/>
      <c r="BN124" s="14"/>
      <c r="BO124" s="14"/>
    </row>
    <row r="125" spans="1:68" x14ac:dyDescent="0.15">
      <c r="A125" s="67" t="s">
        <v>0</v>
      </c>
      <c r="B125" s="67"/>
      <c r="C125" s="67"/>
      <c r="D125" s="67"/>
      <c r="E125" s="67"/>
      <c r="F125" s="67"/>
      <c r="G125" s="98" t="s">
        <v>22</v>
      </c>
      <c r="H125" s="98"/>
      <c r="I125" s="98"/>
      <c r="J125" s="98"/>
      <c r="K125" s="98"/>
      <c r="L125" s="98"/>
      <c r="M125" s="99"/>
      <c r="N125" s="97" t="s">
        <v>23</v>
      </c>
      <c r="O125" s="98"/>
      <c r="P125" s="98"/>
      <c r="Q125" s="98"/>
      <c r="R125" s="98"/>
      <c r="S125" s="98"/>
      <c r="T125" s="99"/>
      <c r="U125" s="97" t="s">
        <v>25</v>
      </c>
      <c r="V125" s="98"/>
      <c r="W125" s="98"/>
      <c r="X125" s="98"/>
      <c r="Y125" s="98"/>
      <c r="Z125" s="98"/>
      <c r="AA125" s="99"/>
      <c r="AB125" s="97" t="s">
        <v>27</v>
      </c>
      <c r="AC125" s="98"/>
      <c r="AD125" s="98"/>
      <c r="AE125" s="98"/>
      <c r="AF125" s="98"/>
      <c r="AG125" s="98"/>
      <c r="AH125" s="99"/>
      <c r="AM125" s="106"/>
      <c r="AN125" s="106"/>
      <c r="AO125" s="231"/>
      <c r="AP125" s="231"/>
      <c r="AQ125" s="231"/>
      <c r="AR125" s="231"/>
      <c r="AS125" s="231"/>
      <c r="AT125" s="231"/>
      <c r="AU125" s="231"/>
      <c r="AV125" s="231"/>
      <c r="AW125" s="231"/>
      <c r="AX125" s="231"/>
      <c r="AY125" s="231"/>
      <c r="AZ125" s="231"/>
      <c r="BA125" s="231"/>
      <c r="BB125" s="231"/>
      <c r="BC125" s="231"/>
      <c r="BD125" s="231"/>
      <c r="BE125" s="231"/>
      <c r="BF125" s="231"/>
      <c r="BG125" s="231"/>
      <c r="BH125" s="231"/>
      <c r="BI125" s="231"/>
      <c r="BJ125" s="231"/>
      <c r="BK125" s="14"/>
      <c r="BL125" s="14"/>
      <c r="BM125" s="14"/>
      <c r="BN125" s="14"/>
      <c r="BO125" s="14"/>
    </row>
    <row r="126" spans="1:68" ht="13.5" customHeight="1" x14ac:dyDescent="0.15">
      <c r="A126" s="67"/>
      <c r="B126" s="67"/>
      <c r="C126" s="67"/>
      <c r="D126" s="67"/>
      <c r="E126" s="67"/>
      <c r="F126" s="67"/>
      <c r="G126" s="215">
        <f>AU118</f>
        <v>0.54</v>
      </c>
      <c r="H126" s="98"/>
      <c r="I126" s="98"/>
      <c r="J126" s="98"/>
      <c r="K126" s="98"/>
      <c r="L126" s="98"/>
      <c r="M126" s="99"/>
      <c r="N126" s="228">
        <f>AZ118</f>
        <v>1.63575</v>
      </c>
      <c r="O126" s="98"/>
      <c r="P126" s="98"/>
      <c r="Q126" s="98"/>
      <c r="R126" s="98"/>
      <c r="S126" s="98"/>
      <c r="T126" s="99"/>
      <c r="U126" s="216">
        <f>2.01*G126^0.85+0.3*2.01*((G126+N126)^0.85-G126^0.85)</f>
        <v>2.0009280493246941</v>
      </c>
      <c r="V126" s="217"/>
      <c r="W126" s="217"/>
      <c r="X126" s="217"/>
      <c r="Y126" s="217"/>
      <c r="Z126" s="217"/>
      <c r="AA126" s="218"/>
      <c r="AB126" s="222">
        <f>AB118</f>
        <v>1.6081800000000002</v>
      </c>
      <c r="AC126" s="223"/>
      <c r="AD126" s="223"/>
      <c r="AE126" s="223"/>
      <c r="AF126" s="223"/>
      <c r="AG126" s="223"/>
      <c r="AH126" s="224"/>
      <c r="AM126" s="106"/>
      <c r="AN126" s="106"/>
      <c r="AO126" s="231"/>
      <c r="AP126" s="231"/>
      <c r="AQ126" s="231"/>
      <c r="AR126" s="231"/>
      <c r="AS126" s="231"/>
      <c r="AT126" s="231"/>
      <c r="AU126" s="231"/>
      <c r="AV126" s="231"/>
      <c r="AW126" s="231"/>
      <c r="AX126" s="231"/>
      <c r="AY126" s="231"/>
      <c r="AZ126" s="231"/>
      <c r="BA126" s="231"/>
      <c r="BB126" s="231"/>
      <c r="BC126" s="231"/>
      <c r="BD126" s="231"/>
      <c r="BE126" s="231"/>
      <c r="BF126" s="231"/>
      <c r="BG126" s="231"/>
      <c r="BH126" s="231"/>
      <c r="BI126" s="231"/>
      <c r="BJ126" s="231"/>
      <c r="BK126" s="14"/>
      <c r="BL126" s="14"/>
      <c r="BM126" s="14"/>
      <c r="BN126" s="14"/>
      <c r="BO126" s="14"/>
    </row>
    <row r="127" spans="1:68" x14ac:dyDescent="0.15">
      <c r="A127" s="67"/>
      <c r="B127" s="67"/>
      <c r="C127" s="67"/>
      <c r="D127" s="67"/>
      <c r="E127" s="67"/>
      <c r="F127" s="67"/>
      <c r="G127" s="105"/>
      <c r="H127" s="105"/>
      <c r="I127" s="105"/>
      <c r="J127" s="105"/>
      <c r="K127" s="105"/>
      <c r="L127" s="105"/>
      <c r="M127" s="83"/>
      <c r="N127" s="82"/>
      <c r="O127" s="105"/>
      <c r="P127" s="105"/>
      <c r="Q127" s="105"/>
      <c r="R127" s="105"/>
      <c r="S127" s="105"/>
      <c r="T127" s="83"/>
      <c r="U127" s="219"/>
      <c r="V127" s="220"/>
      <c r="W127" s="220"/>
      <c r="X127" s="220"/>
      <c r="Y127" s="220"/>
      <c r="Z127" s="220"/>
      <c r="AA127" s="221"/>
      <c r="AB127" s="225"/>
      <c r="AC127" s="226"/>
      <c r="AD127" s="226"/>
      <c r="AE127" s="226"/>
      <c r="AF127" s="226"/>
      <c r="AG127" s="226"/>
      <c r="AH127" s="227"/>
      <c r="AM127" s="106" t="s">
        <v>126</v>
      </c>
      <c r="AN127" s="106"/>
      <c r="AO127" s="231" t="s">
        <v>151</v>
      </c>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14"/>
      <c r="BL127" s="14"/>
      <c r="BM127" s="14"/>
      <c r="BN127" s="14"/>
      <c r="BO127" s="14"/>
    </row>
    <row r="128" spans="1:68" x14ac:dyDescent="0.15">
      <c r="A128" s="67" t="s">
        <v>1</v>
      </c>
      <c r="B128" s="67"/>
      <c r="C128" s="67"/>
      <c r="D128" s="67"/>
      <c r="E128" s="67"/>
      <c r="F128" s="67"/>
      <c r="G128" s="104" t="s">
        <v>24</v>
      </c>
      <c r="H128" s="104"/>
      <c r="I128" s="104"/>
      <c r="J128" s="104"/>
      <c r="K128" s="104"/>
      <c r="L128" s="104"/>
      <c r="M128" s="81"/>
      <c r="N128" s="88"/>
      <c r="O128" s="89"/>
      <c r="P128" s="89"/>
      <c r="Q128" s="89"/>
      <c r="R128" s="89"/>
      <c r="S128" s="89"/>
      <c r="T128" s="90"/>
      <c r="U128" s="80" t="s">
        <v>26</v>
      </c>
      <c r="V128" s="104"/>
      <c r="W128" s="104"/>
      <c r="X128" s="104"/>
      <c r="Y128" s="104"/>
      <c r="Z128" s="104"/>
      <c r="AA128" s="81"/>
      <c r="AB128" s="80" t="s">
        <v>28</v>
      </c>
      <c r="AC128" s="104"/>
      <c r="AD128" s="104"/>
      <c r="AE128" s="104"/>
      <c r="AF128" s="104"/>
      <c r="AG128" s="104"/>
      <c r="AH128" s="81"/>
      <c r="AM128" s="106"/>
      <c r="AN128" s="106"/>
      <c r="AO128" s="232"/>
      <c r="AP128" s="232"/>
      <c r="AQ128" s="232"/>
      <c r="AR128" s="232"/>
      <c r="AS128" s="232"/>
      <c r="AT128" s="232"/>
      <c r="AU128" s="232"/>
      <c r="AV128" s="232"/>
      <c r="AW128" s="232"/>
      <c r="AX128" s="232"/>
      <c r="AY128" s="232"/>
      <c r="AZ128" s="232"/>
      <c r="BA128" s="232"/>
      <c r="BB128" s="232"/>
      <c r="BC128" s="232"/>
      <c r="BD128" s="232"/>
      <c r="BE128" s="232"/>
      <c r="BF128" s="232"/>
      <c r="BG128" s="232"/>
      <c r="BH128" s="232"/>
      <c r="BI128" s="232"/>
      <c r="BJ128" s="232"/>
      <c r="BK128" s="14"/>
      <c r="BL128" s="14"/>
      <c r="BM128" s="14"/>
      <c r="BN128" s="14"/>
      <c r="BO128" s="14"/>
    </row>
    <row r="129" spans="1:68" x14ac:dyDescent="0.15">
      <c r="A129" s="67"/>
      <c r="B129" s="67"/>
      <c r="C129" s="67"/>
      <c r="D129" s="67"/>
      <c r="E129" s="67"/>
      <c r="F129" s="67"/>
      <c r="G129" s="215">
        <f>BE118</f>
        <v>1.8151250000000001</v>
      </c>
      <c r="H129" s="98"/>
      <c r="I129" s="98"/>
      <c r="J129" s="98"/>
      <c r="K129" s="98"/>
      <c r="L129" s="98"/>
      <c r="M129" s="99"/>
      <c r="N129" s="91"/>
      <c r="O129" s="92"/>
      <c r="P129" s="92"/>
      <c r="Q129" s="92"/>
      <c r="R129" s="92"/>
      <c r="S129" s="92"/>
      <c r="T129" s="93"/>
      <c r="U129" s="216">
        <f>U126*G129/(G126+N126)</f>
        <v>1.669279340701131</v>
      </c>
      <c r="V129" s="217"/>
      <c r="W129" s="217"/>
      <c r="X129" s="217"/>
      <c r="Y129" s="217"/>
      <c r="Z129" s="217"/>
      <c r="AA129" s="218"/>
      <c r="AB129" s="222">
        <f>AM118</f>
        <v>1.2593000000000001</v>
      </c>
      <c r="AC129" s="223"/>
      <c r="AD129" s="223"/>
      <c r="AE129" s="223"/>
      <c r="AF129" s="223"/>
      <c r="AG129" s="223"/>
      <c r="AH129" s="224"/>
      <c r="AJ129" s="11"/>
      <c r="AK129" s="11"/>
      <c r="AL129" s="19"/>
      <c r="AM129" s="106"/>
      <c r="AN129" s="106"/>
      <c r="AO129" s="232"/>
      <c r="AP129" s="232"/>
      <c r="AQ129" s="232"/>
      <c r="AR129" s="232"/>
      <c r="AS129" s="232"/>
      <c r="AT129" s="232"/>
      <c r="AU129" s="232"/>
      <c r="AV129" s="232"/>
      <c r="AW129" s="232"/>
      <c r="AX129" s="232"/>
      <c r="AY129" s="232"/>
      <c r="AZ129" s="232"/>
      <c r="BA129" s="232"/>
      <c r="BB129" s="232"/>
      <c r="BC129" s="232"/>
      <c r="BD129" s="232"/>
      <c r="BE129" s="232"/>
      <c r="BF129" s="232"/>
      <c r="BG129" s="232"/>
      <c r="BH129" s="232"/>
      <c r="BI129" s="232"/>
      <c r="BJ129" s="232"/>
      <c r="BK129" s="14"/>
      <c r="BL129" s="14"/>
      <c r="BM129" s="14"/>
      <c r="BN129" s="14"/>
      <c r="BO129" s="14"/>
    </row>
    <row r="130" spans="1:68" x14ac:dyDescent="0.15">
      <c r="A130" s="67"/>
      <c r="B130" s="67"/>
      <c r="C130" s="67"/>
      <c r="D130" s="67"/>
      <c r="E130" s="67"/>
      <c r="F130" s="67"/>
      <c r="G130" s="105"/>
      <c r="H130" s="105"/>
      <c r="I130" s="105"/>
      <c r="J130" s="105"/>
      <c r="K130" s="105"/>
      <c r="L130" s="105"/>
      <c r="M130" s="83"/>
      <c r="N130" s="94"/>
      <c r="O130" s="95"/>
      <c r="P130" s="95"/>
      <c r="Q130" s="95"/>
      <c r="R130" s="95"/>
      <c r="S130" s="95"/>
      <c r="T130" s="96"/>
      <c r="U130" s="219"/>
      <c r="V130" s="220"/>
      <c r="W130" s="220"/>
      <c r="X130" s="220"/>
      <c r="Y130" s="220"/>
      <c r="Z130" s="220"/>
      <c r="AA130" s="221"/>
      <c r="AB130" s="225"/>
      <c r="AC130" s="226"/>
      <c r="AD130" s="226"/>
      <c r="AE130" s="226"/>
      <c r="AF130" s="226"/>
      <c r="AG130" s="226"/>
      <c r="AH130" s="227"/>
      <c r="AJ130" s="11"/>
      <c r="AK130" s="11"/>
      <c r="AL130" s="16"/>
      <c r="AM130" s="106"/>
      <c r="AN130" s="106"/>
      <c r="AO130" s="232"/>
      <c r="AP130" s="232"/>
      <c r="AQ130" s="232"/>
      <c r="AR130" s="232"/>
      <c r="AS130" s="232"/>
      <c r="AT130" s="232"/>
      <c r="AU130" s="232"/>
      <c r="AV130" s="232"/>
      <c r="AW130" s="232"/>
      <c r="AX130" s="232"/>
      <c r="AY130" s="232"/>
      <c r="AZ130" s="232"/>
      <c r="BA130" s="232"/>
      <c r="BB130" s="232"/>
      <c r="BC130" s="232"/>
      <c r="BD130" s="232"/>
      <c r="BE130" s="232"/>
      <c r="BF130" s="232"/>
      <c r="BG130" s="232"/>
      <c r="BH130" s="232"/>
      <c r="BI130" s="232"/>
      <c r="BJ130" s="232"/>
      <c r="BK130" s="14"/>
      <c r="BL130" s="14"/>
      <c r="BM130" s="14"/>
      <c r="BN130" s="14"/>
      <c r="BO130" s="14"/>
      <c r="BP130" s="2"/>
    </row>
    <row r="131" spans="1:68" x14ac:dyDescent="0.15">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4"/>
      <c r="BI131" s="14"/>
      <c r="BJ131" s="14"/>
    </row>
  </sheetData>
  <mergeCells count="520">
    <mergeCell ref="AM127:AN130"/>
    <mergeCell ref="AM123:AN126"/>
    <mergeCell ref="AJ86:AK87"/>
    <mergeCell ref="AL86:BP87"/>
    <mergeCell ref="AO123:BJ126"/>
    <mergeCell ref="AO127:BJ130"/>
    <mergeCell ref="AU118:AY118"/>
    <mergeCell ref="AZ118:BD118"/>
    <mergeCell ref="BE118:BJ118"/>
    <mergeCell ref="BK118:BP119"/>
    <mergeCell ref="AU119:AY119"/>
    <mergeCell ref="AZ119:BD119"/>
    <mergeCell ref="AU115:AY117"/>
    <mergeCell ref="AZ115:BD117"/>
    <mergeCell ref="BE115:BJ117"/>
    <mergeCell ref="BK115:BP117"/>
    <mergeCell ref="AZ112:BD114"/>
    <mergeCell ref="BK109:BP111"/>
    <mergeCell ref="BE103:BJ105"/>
    <mergeCell ref="BK103:BP105"/>
    <mergeCell ref="BE100:BJ102"/>
    <mergeCell ref="BK100:BP102"/>
    <mergeCell ref="AR100:AT102"/>
    <mergeCell ref="AU100:AY102"/>
    <mergeCell ref="A128:F130"/>
    <mergeCell ref="G128:M128"/>
    <mergeCell ref="N128:T130"/>
    <mergeCell ref="U128:AA128"/>
    <mergeCell ref="AB128:AH128"/>
    <mergeCell ref="G129:M130"/>
    <mergeCell ref="U129:AA130"/>
    <mergeCell ref="AB129:AH130"/>
    <mergeCell ref="AB122:AH124"/>
    <mergeCell ref="A125:F127"/>
    <mergeCell ref="G125:M125"/>
    <mergeCell ref="N125:T125"/>
    <mergeCell ref="U125:AA125"/>
    <mergeCell ref="AB125:AH125"/>
    <mergeCell ref="G126:M127"/>
    <mergeCell ref="N126:T127"/>
    <mergeCell ref="U126:AA127"/>
    <mergeCell ref="AB126:AH127"/>
    <mergeCell ref="A122:F124"/>
    <mergeCell ref="G122:M124"/>
    <mergeCell ref="N122:T124"/>
    <mergeCell ref="U122:AA124"/>
    <mergeCell ref="M118:P119"/>
    <mergeCell ref="Q118:S118"/>
    <mergeCell ref="T118:U119"/>
    <mergeCell ref="V118:AA119"/>
    <mergeCell ref="BE119:BJ119"/>
    <mergeCell ref="AB118:AF118"/>
    <mergeCell ref="AG118:AL119"/>
    <mergeCell ref="AM118:AQ118"/>
    <mergeCell ref="AR118:AT119"/>
    <mergeCell ref="AB119:AF119"/>
    <mergeCell ref="AM119:AQ119"/>
    <mergeCell ref="Q119:S119"/>
    <mergeCell ref="AB115:AF117"/>
    <mergeCell ref="AM115:AQ117"/>
    <mergeCell ref="AR115:AT117"/>
    <mergeCell ref="AG115:AL116"/>
    <mergeCell ref="AG117:AL117"/>
    <mergeCell ref="M115:P117"/>
    <mergeCell ref="Q115:S117"/>
    <mergeCell ref="T115:U117"/>
    <mergeCell ref="V115:AA116"/>
    <mergeCell ref="V117:AA117"/>
    <mergeCell ref="T109:U111"/>
    <mergeCell ref="A109:B111"/>
    <mergeCell ref="C109:L109"/>
    <mergeCell ref="M109:P111"/>
    <mergeCell ref="T112:U114"/>
    <mergeCell ref="V114:AA114"/>
    <mergeCell ref="BE112:BJ114"/>
    <mergeCell ref="BK112:BP114"/>
    <mergeCell ref="C113:L113"/>
    <mergeCell ref="C114:L114"/>
    <mergeCell ref="AM112:AQ114"/>
    <mergeCell ref="AR112:AT114"/>
    <mergeCell ref="AG114:AL114"/>
    <mergeCell ref="AU112:AY114"/>
    <mergeCell ref="M112:P114"/>
    <mergeCell ref="Q112:S114"/>
    <mergeCell ref="C103:L103"/>
    <mergeCell ref="A106:B108"/>
    <mergeCell ref="M106:P108"/>
    <mergeCell ref="Q106:S108"/>
    <mergeCell ref="T106:U108"/>
    <mergeCell ref="BE109:BJ111"/>
    <mergeCell ref="A103:B105"/>
    <mergeCell ref="M103:P105"/>
    <mergeCell ref="Q103:S105"/>
    <mergeCell ref="T103:U105"/>
    <mergeCell ref="AZ106:BD108"/>
    <mergeCell ref="AB103:AF105"/>
    <mergeCell ref="C108:L108"/>
    <mergeCell ref="V103:AA104"/>
    <mergeCell ref="V105:AA105"/>
    <mergeCell ref="AG103:AL104"/>
    <mergeCell ref="AG105:AL105"/>
    <mergeCell ref="C110:L110"/>
    <mergeCell ref="C111:L111"/>
    <mergeCell ref="AM109:AQ111"/>
    <mergeCell ref="AR109:AT111"/>
    <mergeCell ref="AU109:AY111"/>
    <mergeCell ref="AZ109:BD111"/>
    <mergeCell ref="Q109:S111"/>
    <mergeCell ref="AU94:AY96"/>
    <mergeCell ref="AZ100:BD102"/>
    <mergeCell ref="AB106:AF108"/>
    <mergeCell ref="AM106:AQ108"/>
    <mergeCell ref="BE106:BJ108"/>
    <mergeCell ref="BK106:BP108"/>
    <mergeCell ref="A100:B102"/>
    <mergeCell ref="M100:P102"/>
    <mergeCell ref="Q100:S102"/>
    <mergeCell ref="T100:U102"/>
    <mergeCell ref="C102:L102"/>
    <mergeCell ref="C101:L101"/>
    <mergeCell ref="C100:L100"/>
    <mergeCell ref="C106:L106"/>
    <mergeCell ref="AR103:AT105"/>
    <mergeCell ref="AU103:AY105"/>
    <mergeCell ref="V106:AA107"/>
    <mergeCell ref="AG106:AL107"/>
    <mergeCell ref="AR106:AT108"/>
    <mergeCell ref="AU106:AY108"/>
    <mergeCell ref="AM103:AQ105"/>
    <mergeCell ref="AZ103:BD105"/>
    <mergeCell ref="C105:L105"/>
    <mergeCell ref="C104:L104"/>
    <mergeCell ref="AM91:AQ93"/>
    <mergeCell ref="BE94:BJ96"/>
    <mergeCell ref="BK94:BP96"/>
    <mergeCell ref="C95:L95"/>
    <mergeCell ref="A97:B99"/>
    <mergeCell ref="M97:P99"/>
    <mergeCell ref="Q97:S99"/>
    <mergeCell ref="T97:U99"/>
    <mergeCell ref="AB97:AF99"/>
    <mergeCell ref="BE97:BJ99"/>
    <mergeCell ref="BK97:BP99"/>
    <mergeCell ref="AZ97:BD99"/>
    <mergeCell ref="C99:L99"/>
    <mergeCell ref="C98:L98"/>
    <mergeCell ref="C97:L97"/>
    <mergeCell ref="C96:L96"/>
    <mergeCell ref="AG96:AL96"/>
    <mergeCell ref="T94:U96"/>
    <mergeCell ref="AB94:AF96"/>
    <mergeCell ref="V94:AA95"/>
    <mergeCell ref="V96:AA96"/>
    <mergeCell ref="AG94:AL95"/>
    <mergeCell ref="AM94:AQ96"/>
    <mergeCell ref="AR94:AT96"/>
    <mergeCell ref="AZ28:BD30"/>
    <mergeCell ref="BE28:BJ30"/>
    <mergeCell ref="BK28:BP30"/>
    <mergeCell ref="A90:B93"/>
    <mergeCell ref="C90:L93"/>
    <mergeCell ref="M90:P93"/>
    <mergeCell ref="Q90:S93"/>
    <mergeCell ref="T90:U93"/>
    <mergeCell ref="V90:AF90"/>
    <mergeCell ref="AG90:AQ90"/>
    <mergeCell ref="M28:P30"/>
    <mergeCell ref="Q28:S30"/>
    <mergeCell ref="T28:U30"/>
    <mergeCell ref="AB28:AF30"/>
    <mergeCell ref="AM28:AQ30"/>
    <mergeCell ref="AR28:AT30"/>
    <mergeCell ref="AG30:AL30"/>
    <mergeCell ref="A28:B30"/>
    <mergeCell ref="AN76:BP77"/>
    <mergeCell ref="AN78:AW79"/>
    <mergeCell ref="AX78:BP79"/>
    <mergeCell ref="AN80:AW81"/>
    <mergeCell ref="AX80:BP81"/>
    <mergeCell ref="AX68:BP69"/>
    <mergeCell ref="BK19:BP21"/>
    <mergeCell ref="AM22:AQ24"/>
    <mergeCell ref="AR22:AT24"/>
    <mergeCell ref="AU22:AY24"/>
    <mergeCell ref="AZ22:BD24"/>
    <mergeCell ref="BE22:BJ24"/>
    <mergeCell ref="AM10:AQ12"/>
    <mergeCell ref="AR10:AT12"/>
    <mergeCell ref="AG13:AL14"/>
    <mergeCell ref="AG15:AL15"/>
    <mergeCell ref="BK16:BP18"/>
    <mergeCell ref="AM19:AQ21"/>
    <mergeCell ref="BE13:BJ15"/>
    <mergeCell ref="BK13:BP15"/>
    <mergeCell ref="AU13:AY15"/>
    <mergeCell ref="AZ13:BD15"/>
    <mergeCell ref="AU19:AY21"/>
    <mergeCell ref="AG22:AL23"/>
    <mergeCell ref="AG24:AL24"/>
    <mergeCell ref="AR19:AT21"/>
    <mergeCell ref="AZ19:BD21"/>
    <mergeCell ref="BE19:BJ21"/>
    <mergeCell ref="BE16:BJ18"/>
    <mergeCell ref="AZ10:BD12"/>
    <mergeCell ref="BE10:BJ12"/>
    <mergeCell ref="A25:B27"/>
    <mergeCell ref="A22:B24"/>
    <mergeCell ref="AZ16:BD18"/>
    <mergeCell ref="AG16:AL17"/>
    <mergeCell ref="AG18:AL18"/>
    <mergeCell ref="C15:L15"/>
    <mergeCell ref="C14:L14"/>
    <mergeCell ref="C18:L18"/>
    <mergeCell ref="C17:L17"/>
    <mergeCell ref="C16:L16"/>
    <mergeCell ref="V16:AA17"/>
    <mergeCell ref="C13:L13"/>
    <mergeCell ref="V13:AA14"/>
    <mergeCell ref="V15:AA15"/>
    <mergeCell ref="AZ25:BD27"/>
    <mergeCell ref="AR13:AT15"/>
    <mergeCell ref="M22:P24"/>
    <mergeCell ref="Q22:S24"/>
    <mergeCell ref="T22:U24"/>
    <mergeCell ref="AB22:AF24"/>
    <mergeCell ref="M19:P21"/>
    <mergeCell ref="A7:B9"/>
    <mergeCell ref="A10:B12"/>
    <mergeCell ref="A13:B15"/>
    <mergeCell ref="A16:B18"/>
    <mergeCell ref="BK7:BP9"/>
    <mergeCell ref="BE7:BJ9"/>
    <mergeCell ref="AZ7:BD9"/>
    <mergeCell ref="AU7:AY9"/>
    <mergeCell ref="A19:B21"/>
    <mergeCell ref="BK10:BP12"/>
    <mergeCell ref="M13:P15"/>
    <mergeCell ref="Q13:S15"/>
    <mergeCell ref="T13:U15"/>
    <mergeCell ref="V18:AA18"/>
    <mergeCell ref="M16:P18"/>
    <mergeCell ref="Q16:S18"/>
    <mergeCell ref="T16:U18"/>
    <mergeCell ref="AR7:AT9"/>
    <mergeCell ref="AM7:AQ9"/>
    <mergeCell ref="AG7:AL8"/>
    <mergeCell ref="AG9:AL9"/>
    <mergeCell ref="AB13:AF15"/>
    <mergeCell ref="AM13:AQ15"/>
    <mergeCell ref="AU16:AY18"/>
    <mergeCell ref="V25:AA26"/>
    <mergeCell ref="AB25:AF27"/>
    <mergeCell ref="AM25:AQ27"/>
    <mergeCell ref="AR25:AT27"/>
    <mergeCell ref="AU25:AY27"/>
    <mergeCell ref="C26:L26"/>
    <mergeCell ref="M25:P27"/>
    <mergeCell ref="Q25:S27"/>
    <mergeCell ref="V27:AA27"/>
    <mergeCell ref="C27:L27"/>
    <mergeCell ref="T25:U27"/>
    <mergeCell ref="AG25:AL26"/>
    <mergeCell ref="AG27:AL27"/>
    <mergeCell ref="A118:B119"/>
    <mergeCell ref="C118:L119"/>
    <mergeCell ref="A112:B114"/>
    <mergeCell ref="C112:L112"/>
    <mergeCell ref="A115:B117"/>
    <mergeCell ref="C115:L115"/>
    <mergeCell ref="C116:L116"/>
    <mergeCell ref="C117:L117"/>
    <mergeCell ref="C107:L107"/>
    <mergeCell ref="V100:AA101"/>
    <mergeCell ref="V102:AA102"/>
    <mergeCell ref="AG100:AL101"/>
    <mergeCell ref="AG102:AL102"/>
    <mergeCell ref="AB100:AF102"/>
    <mergeCell ref="AM97:AQ99"/>
    <mergeCell ref="AM100:AQ102"/>
    <mergeCell ref="AR97:AT99"/>
    <mergeCell ref="AU97:AY99"/>
    <mergeCell ref="V97:AA98"/>
    <mergeCell ref="V99:AA99"/>
    <mergeCell ref="AG97:AL98"/>
    <mergeCell ref="AG99:AL99"/>
    <mergeCell ref="AZ94:BD96"/>
    <mergeCell ref="BE90:BJ91"/>
    <mergeCell ref="BK90:BP93"/>
    <mergeCell ref="AX82:BP83"/>
    <mergeCell ref="AN84:AW85"/>
    <mergeCell ref="AX84:BP85"/>
    <mergeCell ref="AX74:BP75"/>
    <mergeCell ref="AX72:BP73"/>
    <mergeCell ref="A94:B96"/>
    <mergeCell ref="C94:L94"/>
    <mergeCell ref="M94:P96"/>
    <mergeCell ref="Q94:S96"/>
    <mergeCell ref="AL76:AM85"/>
    <mergeCell ref="D87:L87"/>
    <mergeCell ref="S87:AC87"/>
    <mergeCell ref="M84:R87"/>
    <mergeCell ref="AU92:AY93"/>
    <mergeCell ref="AZ92:BD93"/>
    <mergeCell ref="BE92:BJ93"/>
    <mergeCell ref="AR90:AT93"/>
    <mergeCell ref="AU90:BD91"/>
    <mergeCell ref="V91:AA93"/>
    <mergeCell ref="AB91:AF93"/>
    <mergeCell ref="AG91:AL93"/>
    <mergeCell ref="AN70:AW71"/>
    <mergeCell ref="AN72:AW73"/>
    <mergeCell ref="AN74:AW75"/>
    <mergeCell ref="D85:L85"/>
    <mergeCell ref="S85:AC85"/>
    <mergeCell ref="AN82:AW83"/>
    <mergeCell ref="D86:L86"/>
    <mergeCell ref="S86:AC86"/>
    <mergeCell ref="AN68:AW69"/>
    <mergeCell ref="D80:L80"/>
    <mergeCell ref="S80:AC80"/>
    <mergeCell ref="D68:R69"/>
    <mergeCell ref="D78:L78"/>
    <mergeCell ref="M78:R78"/>
    <mergeCell ref="AJ45:AK59"/>
    <mergeCell ref="AL60:BP61"/>
    <mergeCell ref="AJ62:AK63"/>
    <mergeCell ref="AL62:BP63"/>
    <mergeCell ref="AJ64:AK65"/>
    <mergeCell ref="BB55:BL55"/>
    <mergeCell ref="D82:L82"/>
    <mergeCell ref="S82:AC82"/>
    <mergeCell ref="D83:L83"/>
    <mergeCell ref="S83:AC83"/>
    <mergeCell ref="M79:R83"/>
    <mergeCell ref="D81:L81"/>
    <mergeCell ref="S81:AC81"/>
    <mergeCell ref="AV51:BA55"/>
    <mergeCell ref="AX70:BP71"/>
    <mergeCell ref="BB51:BL51"/>
    <mergeCell ref="AM52:AU52"/>
    <mergeCell ref="BB52:BL52"/>
    <mergeCell ref="AN66:BP67"/>
    <mergeCell ref="AL66:AM75"/>
    <mergeCell ref="AM53:AU53"/>
    <mergeCell ref="BB53:BL53"/>
    <mergeCell ref="AM54:AU54"/>
    <mergeCell ref="BB54:BL54"/>
    <mergeCell ref="AL64:BP65"/>
    <mergeCell ref="BB56:BL58"/>
    <mergeCell ref="AV56:BA58"/>
    <mergeCell ref="AM56:AU58"/>
    <mergeCell ref="AM55:AU55"/>
    <mergeCell ref="AM49:AU49"/>
    <mergeCell ref="BB49:BL49"/>
    <mergeCell ref="AM50:AU50"/>
    <mergeCell ref="BB50:BL50"/>
    <mergeCell ref="AV47:BA50"/>
    <mergeCell ref="AM51:AU51"/>
    <mergeCell ref="BB46:BL46"/>
    <mergeCell ref="BB47:BL47"/>
    <mergeCell ref="BB48:BL48"/>
    <mergeCell ref="D60:R61"/>
    <mergeCell ref="D55:AG55"/>
    <mergeCell ref="C47:AG54"/>
    <mergeCell ref="C45:AG46"/>
    <mergeCell ref="W57:AG57"/>
    <mergeCell ref="D57:R57"/>
    <mergeCell ref="D58:R59"/>
    <mergeCell ref="AV46:BA46"/>
    <mergeCell ref="AM46:AU46"/>
    <mergeCell ref="AM47:AU47"/>
    <mergeCell ref="AM48:AU48"/>
    <mergeCell ref="S58:V76"/>
    <mergeCell ref="D72:R76"/>
    <mergeCell ref="D70:R71"/>
    <mergeCell ref="AJ60:AK61"/>
    <mergeCell ref="AJ66:AK75"/>
    <mergeCell ref="AJ76:AK85"/>
    <mergeCell ref="W68:AG69"/>
    <mergeCell ref="W70:AG71"/>
    <mergeCell ref="W62:AG63"/>
    <mergeCell ref="W60:AG61"/>
    <mergeCell ref="A45:B46"/>
    <mergeCell ref="A47:B54"/>
    <mergeCell ref="S57:V57"/>
    <mergeCell ref="W58:AG59"/>
    <mergeCell ref="A55:B87"/>
    <mergeCell ref="S78:AC78"/>
    <mergeCell ref="S79:AC79"/>
    <mergeCell ref="D79:L79"/>
    <mergeCell ref="D84:L84"/>
    <mergeCell ref="S84:AC84"/>
    <mergeCell ref="D62:R63"/>
    <mergeCell ref="D64:R65"/>
    <mergeCell ref="D66:R67"/>
    <mergeCell ref="W72:AG76"/>
    <mergeCell ref="W64:AG65"/>
    <mergeCell ref="W66:AG67"/>
    <mergeCell ref="AK40:AW42"/>
    <mergeCell ref="AX40:BN42"/>
    <mergeCell ref="G41:M41"/>
    <mergeCell ref="G42:M43"/>
    <mergeCell ref="U41:AA41"/>
    <mergeCell ref="AB41:AH41"/>
    <mergeCell ref="AB42:AH43"/>
    <mergeCell ref="U42:AA43"/>
    <mergeCell ref="A38:F40"/>
    <mergeCell ref="AB38:AH38"/>
    <mergeCell ref="U38:AA38"/>
    <mergeCell ref="AB39:AH40"/>
    <mergeCell ref="U39:AA40"/>
    <mergeCell ref="G39:M40"/>
    <mergeCell ref="N39:T40"/>
    <mergeCell ref="A41:F43"/>
    <mergeCell ref="G35:M37"/>
    <mergeCell ref="N35:T37"/>
    <mergeCell ref="N41:T43"/>
    <mergeCell ref="N38:T38"/>
    <mergeCell ref="G38:M38"/>
    <mergeCell ref="A35:F37"/>
    <mergeCell ref="U35:AA37"/>
    <mergeCell ref="AB35:AH37"/>
    <mergeCell ref="A31:B32"/>
    <mergeCell ref="M31:P32"/>
    <mergeCell ref="C31:L32"/>
    <mergeCell ref="V31:AA32"/>
    <mergeCell ref="T31:U32"/>
    <mergeCell ref="Q32:S32"/>
    <mergeCell ref="AB32:AF32"/>
    <mergeCell ref="AM32:AQ32"/>
    <mergeCell ref="AR31:AT32"/>
    <mergeCell ref="AG31:AL32"/>
    <mergeCell ref="AM31:AQ31"/>
    <mergeCell ref="Q31:S31"/>
    <mergeCell ref="AB31:AF31"/>
    <mergeCell ref="BK31:BP32"/>
    <mergeCell ref="C30:L30"/>
    <mergeCell ref="AU28:AY30"/>
    <mergeCell ref="C29:L29"/>
    <mergeCell ref="C28:L28"/>
    <mergeCell ref="V28:AA29"/>
    <mergeCell ref="V30:AA30"/>
    <mergeCell ref="AG28:AL29"/>
    <mergeCell ref="C21:L21"/>
    <mergeCell ref="AZ31:BD31"/>
    <mergeCell ref="BE31:BJ31"/>
    <mergeCell ref="AU31:AY31"/>
    <mergeCell ref="BE32:BJ32"/>
    <mergeCell ref="AZ32:BD32"/>
    <mergeCell ref="AU32:AY32"/>
    <mergeCell ref="BE25:BJ27"/>
    <mergeCell ref="BK25:BP27"/>
    <mergeCell ref="C25:L25"/>
    <mergeCell ref="BK22:BP24"/>
    <mergeCell ref="C24:L24"/>
    <mergeCell ref="C23:L23"/>
    <mergeCell ref="C22:L22"/>
    <mergeCell ref="V22:AA23"/>
    <mergeCell ref="V24:AA24"/>
    <mergeCell ref="V19:AA20"/>
    <mergeCell ref="V21:AA21"/>
    <mergeCell ref="AG19:AL20"/>
    <mergeCell ref="AG21:AL21"/>
    <mergeCell ref="AU10:AY12"/>
    <mergeCell ref="C12:L12"/>
    <mergeCell ref="C11:L11"/>
    <mergeCell ref="C10:L10"/>
    <mergeCell ref="V10:AA11"/>
    <mergeCell ref="V12:AA12"/>
    <mergeCell ref="AG10:AL11"/>
    <mergeCell ref="AG12:AL12"/>
    <mergeCell ref="M10:P12"/>
    <mergeCell ref="Q10:S12"/>
    <mergeCell ref="T10:U12"/>
    <mergeCell ref="AB10:AF12"/>
    <mergeCell ref="AB16:AF18"/>
    <mergeCell ref="AM16:AQ18"/>
    <mergeCell ref="AR16:AT18"/>
    <mergeCell ref="Q19:S21"/>
    <mergeCell ref="T19:U21"/>
    <mergeCell ref="AB19:AF21"/>
    <mergeCell ref="BK3:BP6"/>
    <mergeCell ref="C7:L7"/>
    <mergeCell ref="AU5:AY6"/>
    <mergeCell ref="AZ5:BD6"/>
    <mergeCell ref="AU3:BD4"/>
    <mergeCell ref="BE3:BJ4"/>
    <mergeCell ref="BE5:BJ6"/>
    <mergeCell ref="AG3:AQ3"/>
    <mergeCell ref="AG4:AL6"/>
    <mergeCell ref="AM4:AQ6"/>
    <mergeCell ref="AR3:AT6"/>
    <mergeCell ref="T3:U6"/>
    <mergeCell ref="V4:AA6"/>
    <mergeCell ref="AB4:AF6"/>
    <mergeCell ref="V3:AF3"/>
    <mergeCell ref="A3:B6"/>
    <mergeCell ref="C3:L6"/>
    <mergeCell ref="M3:P6"/>
    <mergeCell ref="Q3:S6"/>
    <mergeCell ref="V108:AA108"/>
    <mergeCell ref="V109:AA110"/>
    <mergeCell ref="V111:AA111"/>
    <mergeCell ref="V112:AA113"/>
    <mergeCell ref="AG108:AL108"/>
    <mergeCell ref="AG109:AL110"/>
    <mergeCell ref="AG111:AL111"/>
    <mergeCell ref="AG112:AL113"/>
    <mergeCell ref="AB109:AF111"/>
    <mergeCell ref="AB112:AF114"/>
    <mergeCell ref="C9:L9"/>
    <mergeCell ref="AB7:AF9"/>
    <mergeCell ref="T7:U9"/>
    <mergeCell ref="Q7:S9"/>
    <mergeCell ref="C8:L8"/>
    <mergeCell ref="V9:AA9"/>
    <mergeCell ref="V7:AA8"/>
    <mergeCell ref="M7:P9"/>
    <mergeCell ref="C20:L20"/>
    <mergeCell ref="C19:L19"/>
  </mergeCells>
  <phoneticPr fontId="2"/>
  <printOptions horizontalCentered="1" verticalCentered="1"/>
  <pageMargins left="0" right="0" top="0.59055118110236227" bottom="0" header="0" footer="0"/>
  <pageSetup paperSize="9" scale="99" orientation="landscape" r:id="rId1"/>
  <headerFooter alignWithMargins="0"/>
  <rowBreaks count="2" manualBreakCount="2">
    <brk id="43" max="16383" man="1"/>
    <brk id="8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SOｘ総量規制</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総量硫黄.xls</dc:title>
  <dc:creator>amagasakishi</dc:creator>
  <cp:lastModifiedBy>西宮市役所</cp:lastModifiedBy>
  <cp:lastPrinted>2015-02-27T08:32:30Z</cp:lastPrinted>
  <dcterms:created xsi:type="dcterms:W3CDTF">2001-08-31T02:35:32Z</dcterms:created>
  <dcterms:modified xsi:type="dcterms:W3CDTF">2022-09-02T04:34:31Z</dcterms:modified>
</cp:coreProperties>
</file>